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7"/>
  </bookViews>
  <sheets>
    <sheet name="open" sheetId="1" r:id="rId1"/>
    <sheet name="non pro" sheetId="2" r:id="rId2"/>
    <sheet name="ltd 50" sheetId="3" r:id="rId3"/>
    <sheet name="youth" sheetId="4" r:id="rId4"/>
    <sheet name="rookie" sheetId="5" r:id="rId5"/>
    <sheet name="any horse" sheetId="6" r:id="rId6"/>
    <sheet name="ranchcutting" sheetId="7" r:id="rId7"/>
    <sheet name="scoreliste" sheetId="8" r:id="rId8"/>
  </sheets>
  <definedNames>
    <definedName name="_xlnm.Print_Area" localSheetId="5">'any horse'!$A$1:$I$9</definedName>
    <definedName name="_xlnm.Print_Area" localSheetId="0">'open'!$A$1:$J$13</definedName>
    <definedName name="_xlnm.Print_Area" localSheetId="6">'ranchcutting'!$A$1:$I$8</definedName>
    <definedName name="_xlnm.Print_Area" localSheetId="4">'rookie'!$A$1:$I$8</definedName>
    <definedName name="_xlnm.Print_Area" localSheetId="7">'scoreliste'!$A$1:$J$67</definedName>
    <definedName name="_xlnm.Print_Area" localSheetId="3">'youth'!$A$1:$I$7</definedName>
  </definedNames>
  <calcPr fullCalcOnLoad="1"/>
</workbook>
</file>

<file path=xl/sharedStrings.xml><?xml version="1.0" encoding="utf-8"?>
<sst xmlns="http://schemas.openxmlformats.org/spreadsheetml/2006/main" count="263" uniqueCount="91">
  <si>
    <t>Pferd</t>
  </si>
  <si>
    <t>1. Go</t>
  </si>
  <si>
    <t>2. Go</t>
  </si>
  <si>
    <t>Total</t>
  </si>
  <si>
    <t>Platz</t>
  </si>
  <si>
    <t>High Point</t>
  </si>
  <si>
    <t>Reiter</t>
  </si>
  <si>
    <t>OPEN</t>
  </si>
  <si>
    <t>NON PRO</t>
  </si>
  <si>
    <t>YOUTH</t>
  </si>
  <si>
    <t>Besitzer</t>
  </si>
  <si>
    <t>Startfolge 1</t>
  </si>
  <si>
    <t>Startfolge 2</t>
  </si>
  <si>
    <t>ROOKIE</t>
  </si>
  <si>
    <t>ANY HORSE - ANY RIDER</t>
  </si>
  <si>
    <t>Poco Sugar Chex</t>
  </si>
  <si>
    <t>Spacil Karel</t>
  </si>
  <si>
    <t>CD of The Year</t>
  </si>
  <si>
    <t>Blaschke Michael</t>
  </si>
  <si>
    <t>Blazin Soda</t>
  </si>
  <si>
    <t>Haffner Ralf</t>
  </si>
  <si>
    <t>QP Double O Lena</t>
  </si>
  <si>
    <t>Ima Hocus Pocus Girl</t>
  </si>
  <si>
    <t>Seif Manfred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</si>
  <si>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</si>
  <si>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</si>
  <si>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</si>
  <si>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</si>
  <si>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</si>
  <si>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</si>
  <si>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</si>
  <si>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</si>
  <si>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</si>
  <si>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</si>
  <si>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Teilnehmer in grau hinterlegten Zellen sind keine Mitglieder der Royal Bavarian Cutters e. V.</t>
  </si>
  <si>
    <t>Haffner Petra</t>
  </si>
  <si>
    <t>Jisa Jiri</t>
  </si>
  <si>
    <t>A Stylish Coon</t>
  </si>
  <si>
    <t>Petric Andy</t>
  </si>
  <si>
    <t>Sail A Nic</t>
  </si>
  <si>
    <t>Kraatz Klaus - Peter</t>
  </si>
  <si>
    <t>Doc Wilson MCCUE</t>
  </si>
  <si>
    <t>Kraatz Christa</t>
  </si>
  <si>
    <t>Classy Little San</t>
  </si>
  <si>
    <t>Jisa Diana</t>
  </si>
  <si>
    <t>Remedys Hickory Star</t>
  </si>
  <si>
    <t>Weglöhner Gabi</t>
  </si>
  <si>
    <t>So Thirsty</t>
  </si>
  <si>
    <t>LTD 50</t>
  </si>
  <si>
    <t>Hufnagl Albin</t>
  </si>
  <si>
    <t>Primo Pony</t>
  </si>
  <si>
    <t>Palla Ondrej</t>
  </si>
  <si>
    <t>Popov Michal</t>
  </si>
  <si>
    <t>Saw Me Comin</t>
  </si>
  <si>
    <t>Weglöhner Roland</t>
  </si>
  <si>
    <t>Popp Andrea</t>
  </si>
  <si>
    <t>Mahr Nicol</t>
  </si>
  <si>
    <t>Docs Sugarfella</t>
  </si>
  <si>
    <t>Hufnagel Albin</t>
  </si>
  <si>
    <t>Hollianna Amber</t>
  </si>
  <si>
    <t>Pokoj Jerzy</t>
  </si>
  <si>
    <t>Pretty Lil Sam</t>
  </si>
  <si>
    <t>Elans Magics</t>
  </si>
  <si>
    <t>Watch my Little Babe</t>
  </si>
  <si>
    <t>Popovova Natalie</t>
  </si>
  <si>
    <t>Especial Aristocrat</t>
  </si>
  <si>
    <t>Ranch Cutting</t>
  </si>
  <si>
    <t>Sikova Michaela</t>
  </si>
  <si>
    <t>Kucirek Martin</t>
  </si>
  <si>
    <t>Bingo Safari</t>
  </si>
  <si>
    <t>Barta Tomas</t>
  </si>
  <si>
    <t>Two Socks Bager</t>
  </si>
  <si>
    <t>Klimcik Milan</t>
  </si>
  <si>
    <t>Dual Chic Playboy</t>
  </si>
  <si>
    <t>Ruckschnat Klaus</t>
  </si>
  <si>
    <t>As Smart As Char</t>
  </si>
  <si>
    <t>-</t>
  </si>
  <si>
    <t>Malis Pavel</t>
  </si>
  <si>
    <t>Cat Prints</t>
  </si>
  <si>
    <t>Halmarks San Sue</t>
  </si>
  <si>
    <t>Wüst Karl</t>
  </si>
  <si>
    <t>Kondela Anton</t>
  </si>
  <si>
    <t>Miss Playboy Casch</t>
  </si>
  <si>
    <t>Miss the Color</t>
  </si>
  <si>
    <t>Kory Dox</t>
  </si>
  <si>
    <t>Pokoj Mateusz</t>
  </si>
  <si>
    <t>Badges Handsome Man</t>
  </si>
  <si>
    <t>Zarnawski Michal</t>
  </si>
  <si>
    <t>Red Bronco Bonanza</t>
  </si>
  <si>
    <t>Szablowski Zygmunt</t>
  </si>
  <si>
    <t>Top C Golden Lilipili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</si>
</sst>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h]:mm:ss;@"/>
    <numFmt numFmtId="174" formatCode="mm:ss.0;@"/>
    <numFmt numFmtId="175" formatCode="mm:ss.00"/>
    <numFmt numFmtId="176" formatCode="mm:ss.00;@"/>
    <numFmt numFmtId="177" formatCode="0.0E+0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18"/>
      <name val="Arial"/>
      <family val="0"/>
    </font>
    <font>
      <b/>
      <sz val="9"/>
      <name val="Arial"/>
      <family val="0"/>
    </font>
    <font>
      <b/>
      <sz val="9"/>
      <color indexed="18"/>
      <name val="Arial"/>
      <family val="2"/>
    </font>
    <font>
      <b/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172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172" fontId="0" fillId="4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workbookViewId="0" topLeftCell="A1">
      <selection activeCell="C9" sqref="C9"/>
    </sheetView>
  </sheetViews>
  <sheetFormatPr defaultColWidth="11.421875" defaultRowHeight="18" customHeight="1"/>
  <cols>
    <col min="1" max="1" width="19.28125" style="4" customWidth="1"/>
    <col min="2" max="2" width="22.00390625" style="4" bestFit="1" customWidth="1"/>
    <col min="3" max="3" width="22.00390625" style="4" customWidth="1"/>
    <col min="4" max="4" width="11.421875" style="4" bestFit="1" customWidth="1"/>
    <col min="5" max="9" width="11.421875" style="11" customWidth="1"/>
    <col min="10" max="10" width="5.57421875" style="5" bestFit="1" customWidth="1"/>
    <col min="11" max="11" width="4.7109375" style="4" bestFit="1" customWidth="1"/>
    <col min="12" max="12" width="8.00390625" style="6" bestFit="1" customWidth="1"/>
    <col min="13" max="16384" width="11.421875" style="4" customWidth="1"/>
  </cols>
  <sheetData>
    <row r="1" spans="1:10" ht="18" customHeight="1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s="9" customFormat="1" ht="18" customHeight="1">
      <c r="A2" s="12" t="s">
        <v>0</v>
      </c>
      <c r="B2" s="12" t="s">
        <v>6</v>
      </c>
      <c r="C2" s="12" t="s">
        <v>10</v>
      </c>
      <c r="D2" s="12" t="s">
        <v>11</v>
      </c>
      <c r="E2" s="13" t="s">
        <v>1</v>
      </c>
      <c r="F2" s="1" t="s">
        <v>5</v>
      </c>
      <c r="G2" s="12" t="s">
        <v>12</v>
      </c>
      <c r="H2" s="13" t="s">
        <v>2</v>
      </c>
      <c r="I2" s="13" t="s">
        <v>3</v>
      </c>
      <c r="J2" s="12" t="s">
        <v>4</v>
      </c>
      <c r="K2" s="7"/>
      <c r="L2" s="8"/>
    </row>
    <row r="3" spans="1:11" ht="18" customHeight="1">
      <c r="A3" s="38" t="s">
        <v>22</v>
      </c>
      <c r="B3" s="38" t="s">
        <v>16</v>
      </c>
      <c r="C3" s="38" t="s">
        <v>52</v>
      </c>
      <c r="D3" s="36">
        <v>2</v>
      </c>
      <c r="E3" s="36">
        <v>69</v>
      </c>
      <c r="F3" s="1">
        <v>8</v>
      </c>
      <c r="G3" s="36">
        <v>7</v>
      </c>
      <c r="H3" s="36">
        <v>63</v>
      </c>
      <c r="I3" s="41">
        <f>H3+E3</f>
        <v>132</v>
      </c>
      <c r="J3" s="26" t="s">
        <v>24</v>
      </c>
      <c r="K3" s="10"/>
    </row>
    <row r="4" spans="1:11" ht="18" customHeight="1">
      <c r="A4" s="38" t="s">
        <v>61</v>
      </c>
      <c r="B4" s="38" t="s">
        <v>60</v>
      </c>
      <c r="C4" s="38" t="s">
        <v>60</v>
      </c>
      <c r="D4" s="36">
        <v>3</v>
      </c>
      <c r="E4" s="36">
        <v>71.5</v>
      </c>
      <c r="F4" s="1">
        <v>10</v>
      </c>
      <c r="G4" s="36">
        <v>6</v>
      </c>
      <c r="H4" s="36">
        <v>60</v>
      </c>
      <c r="I4" s="41">
        <f>H4+E4</f>
        <v>131.5</v>
      </c>
      <c r="J4" s="26" t="s">
        <v>25</v>
      </c>
      <c r="K4" s="10"/>
    </row>
    <row r="5" spans="1:11" ht="18" customHeight="1">
      <c r="A5" s="38" t="s">
        <v>21</v>
      </c>
      <c r="B5" s="38" t="s">
        <v>20</v>
      </c>
      <c r="C5" s="38" t="s">
        <v>20</v>
      </c>
      <c r="D5" s="36">
        <v>6</v>
      </c>
      <c r="E5" s="36">
        <v>69</v>
      </c>
      <c r="F5" s="1">
        <v>8</v>
      </c>
      <c r="G5" s="36">
        <v>3</v>
      </c>
      <c r="H5" s="36">
        <v>62</v>
      </c>
      <c r="I5" s="41">
        <f>H5+E5</f>
        <v>131</v>
      </c>
      <c r="J5" s="26" t="s">
        <v>26</v>
      </c>
      <c r="K5" s="10"/>
    </row>
    <row r="6" spans="1:11" ht="18" customHeight="1">
      <c r="A6" s="38" t="s">
        <v>59</v>
      </c>
      <c r="B6" s="38" t="s">
        <v>23</v>
      </c>
      <c r="C6" s="38" t="s">
        <v>23</v>
      </c>
      <c r="D6" s="36">
        <v>1</v>
      </c>
      <c r="E6" s="36">
        <v>68</v>
      </c>
      <c r="F6" s="1">
        <v>5</v>
      </c>
      <c r="G6" s="36">
        <v>8</v>
      </c>
      <c r="H6" s="36">
        <v>62</v>
      </c>
      <c r="I6" s="41">
        <f>H6+E6</f>
        <v>130</v>
      </c>
      <c r="J6" s="67" t="s">
        <v>27</v>
      </c>
      <c r="K6" s="10"/>
    </row>
    <row r="7" spans="1:10" ht="18" customHeight="1">
      <c r="A7" s="38" t="s">
        <v>69</v>
      </c>
      <c r="B7" s="38" t="s">
        <v>68</v>
      </c>
      <c r="C7" s="38" t="s">
        <v>68</v>
      </c>
      <c r="D7" s="36">
        <v>8</v>
      </c>
      <c r="E7" s="36">
        <v>60</v>
      </c>
      <c r="F7" s="1">
        <v>2</v>
      </c>
      <c r="G7" s="36">
        <v>1</v>
      </c>
      <c r="H7" s="36">
        <v>70</v>
      </c>
      <c r="I7" s="41">
        <f>H7+E7</f>
        <v>130</v>
      </c>
      <c r="J7" s="67" t="s">
        <v>28</v>
      </c>
    </row>
    <row r="8" spans="1:10" ht="18" customHeight="1">
      <c r="A8" s="38" t="s">
        <v>19</v>
      </c>
      <c r="B8" s="38" t="s">
        <v>18</v>
      </c>
      <c r="C8" s="38" t="s">
        <v>58</v>
      </c>
      <c r="D8" s="36">
        <v>4</v>
      </c>
      <c r="E8" s="36">
        <v>63.5</v>
      </c>
      <c r="F8" s="1">
        <v>4</v>
      </c>
      <c r="G8" s="36">
        <v>5</v>
      </c>
      <c r="H8" s="36">
        <v>60</v>
      </c>
      <c r="I8" s="41">
        <f>H8+E8</f>
        <v>123.5</v>
      </c>
      <c r="J8" s="67" t="s">
        <v>29</v>
      </c>
    </row>
    <row r="9" spans="1:10" ht="18" customHeight="1">
      <c r="A9" s="55" t="s">
        <v>71</v>
      </c>
      <c r="B9" s="55" t="s">
        <v>70</v>
      </c>
      <c r="C9" s="56"/>
      <c r="D9" s="57">
        <v>5</v>
      </c>
      <c r="E9" s="57">
        <v>60</v>
      </c>
      <c r="F9" s="54" t="s">
        <v>76</v>
      </c>
      <c r="G9" s="57">
        <v>4</v>
      </c>
      <c r="H9" s="57">
        <v>60</v>
      </c>
      <c r="I9" s="58">
        <f>H9+E9</f>
        <v>120</v>
      </c>
      <c r="J9" s="71" t="s">
        <v>30</v>
      </c>
    </row>
    <row r="10" spans="1:10" ht="18" customHeight="1">
      <c r="A10" s="38" t="s">
        <v>62</v>
      </c>
      <c r="B10" s="38" t="s">
        <v>16</v>
      </c>
      <c r="C10" s="38" t="s">
        <v>67</v>
      </c>
      <c r="D10" s="36">
        <v>7</v>
      </c>
      <c r="E10" s="36">
        <v>62</v>
      </c>
      <c r="F10" s="1">
        <v>3</v>
      </c>
      <c r="G10" s="36">
        <v>2</v>
      </c>
      <c r="H10" s="36">
        <v>0</v>
      </c>
      <c r="I10" s="41">
        <f>H10+E10</f>
        <v>62</v>
      </c>
      <c r="J10" s="67" t="s">
        <v>31</v>
      </c>
    </row>
    <row r="11" spans="5:10" ht="18" customHeight="1">
      <c r="E11" s="4"/>
      <c r="F11" s="4"/>
      <c r="G11" s="4"/>
      <c r="H11" s="4"/>
      <c r="I11" s="4"/>
      <c r="J11" s="4"/>
    </row>
    <row r="13" spans="1:10" ht="18" customHeight="1">
      <c r="A13" s="61" t="s">
        <v>34</v>
      </c>
      <c r="B13" s="61"/>
      <c r="C13" s="61"/>
      <c r="D13" s="61"/>
      <c r="E13" s="61"/>
      <c r="F13" s="61"/>
      <c r="G13" s="61"/>
      <c r="H13" s="61"/>
      <c r="I13" s="61"/>
      <c r="J13" s="61"/>
    </row>
  </sheetData>
  <mergeCells count="2">
    <mergeCell ref="A1:J1"/>
    <mergeCell ref="A13:J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workbookViewId="0" topLeftCell="A1">
      <selection activeCell="I12" sqref="A3:I12"/>
    </sheetView>
  </sheetViews>
  <sheetFormatPr defaultColWidth="11.421875" defaultRowHeight="18" customHeight="1"/>
  <cols>
    <col min="1" max="1" width="26.28125" style="4" customWidth="1"/>
    <col min="2" max="2" width="26.7109375" style="4" customWidth="1"/>
    <col min="3" max="3" width="11.421875" style="4" bestFit="1" customWidth="1"/>
    <col min="4" max="8" width="11.421875" style="11" customWidth="1"/>
    <col min="9" max="9" width="5.57421875" style="5" bestFit="1" customWidth="1"/>
    <col min="10" max="10" width="4.7109375" style="4" bestFit="1" customWidth="1"/>
    <col min="11" max="11" width="8.00390625" style="6" bestFit="1" customWidth="1"/>
    <col min="12" max="16384" width="11.421875" style="4" customWidth="1"/>
  </cols>
  <sheetData>
    <row r="1" spans="1:9" ht="18" customHeight="1">
      <c r="A1" s="59" t="s">
        <v>8</v>
      </c>
      <c r="B1" s="60"/>
      <c r="C1" s="60"/>
      <c r="D1" s="60"/>
      <c r="E1" s="60"/>
      <c r="F1" s="60"/>
      <c r="G1" s="60"/>
      <c r="H1" s="60"/>
      <c r="I1" s="60"/>
    </row>
    <row r="2" spans="1:11" s="9" customFormat="1" ht="18" customHeight="1">
      <c r="A2" s="12" t="s">
        <v>6</v>
      </c>
      <c r="B2" s="12" t="s">
        <v>0</v>
      </c>
      <c r="C2" s="12" t="s">
        <v>11</v>
      </c>
      <c r="D2" s="13" t="s">
        <v>1</v>
      </c>
      <c r="E2" s="1" t="s">
        <v>5</v>
      </c>
      <c r="F2" s="12" t="s">
        <v>12</v>
      </c>
      <c r="G2" s="13" t="s">
        <v>2</v>
      </c>
      <c r="H2" s="13" t="s">
        <v>3</v>
      </c>
      <c r="I2" s="12" t="s">
        <v>4</v>
      </c>
      <c r="J2" s="7"/>
      <c r="K2" s="8"/>
    </row>
    <row r="3" spans="1:10" ht="18" customHeight="1">
      <c r="A3" s="46" t="s">
        <v>36</v>
      </c>
      <c r="B3" s="46" t="s">
        <v>37</v>
      </c>
      <c r="C3" s="47">
        <v>1</v>
      </c>
      <c r="D3" s="47">
        <v>71</v>
      </c>
      <c r="E3" s="42">
        <v>10</v>
      </c>
      <c r="F3" s="47">
        <v>10</v>
      </c>
      <c r="G3" s="47">
        <v>60</v>
      </c>
      <c r="H3" s="43">
        <f>D3+G3</f>
        <v>131</v>
      </c>
      <c r="I3" s="44" t="s">
        <v>24</v>
      </c>
      <c r="J3" s="10"/>
    </row>
    <row r="4" spans="1:10" ht="18" customHeight="1">
      <c r="A4" s="46" t="s">
        <v>38</v>
      </c>
      <c r="B4" s="46" t="s">
        <v>39</v>
      </c>
      <c r="C4" s="47">
        <v>7</v>
      </c>
      <c r="D4" s="47">
        <v>66</v>
      </c>
      <c r="E4" s="42">
        <v>8</v>
      </c>
      <c r="F4" s="47">
        <v>4</v>
      </c>
      <c r="G4" s="47">
        <v>60</v>
      </c>
      <c r="H4" s="43">
        <f>D4+G4</f>
        <v>126</v>
      </c>
      <c r="I4" s="44" t="s">
        <v>25</v>
      </c>
      <c r="J4" s="10"/>
    </row>
    <row r="5" spans="1:10" ht="18" customHeight="1">
      <c r="A5" s="49" t="s">
        <v>72</v>
      </c>
      <c r="B5" s="49" t="s">
        <v>73</v>
      </c>
      <c r="C5" s="50">
        <v>2</v>
      </c>
      <c r="D5" s="50">
        <v>64</v>
      </c>
      <c r="E5" s="51" t="s">
        <v>76</v>
      </c>
      <c r="F5" s="50">
        <v>9</v>
      </c>
      <c r="G5" s="50">
        <v>60</v>
      </c>
      <c r="H5" s="52">
        <f>D5+G5</f>
        <v>124</v>
      </c>
      <c r="I5" s="69" t="s">
        <v>26</v>
      </c>
      <c r="J5" s="10"/>
    </row>
    <row r="6" spans="1:10" ht="18" customHeight="1">
      <c r="A6" s="46" t="s">
        <v>35</v>
      </c>
      <c r="B6" s="46" t="s">
        <v>15</v>
      </c>
      <c r="C6" s="47">
        <v>9</v>
      </c>
      <c r="D6" s="47">
        <v>60</v>
      </c>
      <c r="E6" s="42">
        <v>0</v>
      </c>
      <c r="F6" s="47">
        <v>2</v>
      </c>
      <c r="G6" s="47">
        <v>62</v>
      </c>
      <c r="H6" s="43">
        <f>D6+G6</f>
        <v>122</v>
      </c>
      <c r="I6" s="68" t="s">
        <v>27</v>
      </c>
      <c r="J6" s="10"/>
    </row>
    <row r="7" spans="1:9" ht="18" customHeight="1">
      <c r="A7" s="46" t="s">
        <v>74</v>
      </c>
      <c r="B7" s="46" t="s">
        <v>75</v>
      </c>
      <c r="C7" s="47">
        <v>4</v>
      </c>
      <c r="D7" s="47">
        <v>60</v>
      </c>
      <c r="E7" s="42">
        <v>0</v>
      </c>
      <c r="F7" s="47">
        <v>7</v>
      </c>
      <c r="G7" s="47">
        <v>60</v>
      </c>
      <c r="H7" s="43">
        <f>D7+G7</f>
        <v>120</v>
      </c>
      <c r="I7" s="68" t="s">
        <v>28</v>
      </c>
    </row>
    <row r="8" spans="1:9" ht="18" customHeight="1">
      <c r="A8" s="46" t="s">
        <v>42</v>
      </c>
      <c r="B8" s="46" t="s">
        <v>43</v>
      </c>
      <c r="C8" s="47">
        <v>6</v>
      </c>
      <c r="D8" s="47">
        <v>60</v>
      </c>
      <c r="E8" s="42">
        <v>0</v>
      </c>
      <c r="F8" s="47">
        <v>5</v>
      </c>
      <c r="G8" s="47">
        <v>60</v>
      </c>
      <c r="H8" s="43">
        <f>D8+G8</f>
        <v>120</v>
      </c>
      <c r="I8" s="68" t="s">
        <v>29</v>
      </c>
    </row>
    <row r="9" spans="1:9" ht="18" customHeight="1">
      <c r="A9" s="46" t="s">
        <v>49</v>
      </c>
      <c r="B9" s="46" t="s">
        <v>50</v>
      </c>
      <c r="C9" s="47">
        <v>8</v>
      </c>
      <c r="D9" s="47">
        <v>60</v>
      </c>
      <c r="E9" s="42">
        <v>0</v>
      </c>
      <c r="F9" s="47">
        <v>3</v>
      </c>
      <c r="G9" s="47">
        <v>60</v>
      </c>
      <c r="H9" s="43">
        <f>D9+G9</f>
        <v>120</v>
      </c>
      <c r="I9" s="45" t="s">
        <v>30</v>
      </c>
    </row>
    <row r="10" spans="1:9" ht="18" customHeight="1">
      <c r="A10" s="46" t="s">
        <v>40</v>
      </c>
      <c r="B10" s="46" t="s">
        <v>41</v>
      </c>
      <c r="C10" s="47">
        <v>3</v>
      </c>
      <c r="D10" s="47">
        <v>61</v>
      </c>
      <c r="E10" s="42">
        <v>6</v>
      </c>
      <c r="F10" s="47">
        <v>8</v>
      </c>
      <c r="G10" s="47">
        <v>0</v>
      </c>
      <c r="H10" s="43">
        <f>D10+G10</f>
        <v>61</v>
      </c>
      <c r="I10" s="45" t="s">
        <v>31</v>
      </c>
    </row>
    <row r="11" spans="1:9" ht="18" customHeight="1">
      <c r="A11" s="46" t="s">
        <v>23</v>
      </c>
      <c r="B11" s="46" t="s">
        <v>59</v>
      </c>
      <c r="C11" s="47">
        <v>5</v>
      </c>
      <c r="D11" s="47">
        <v>60</v>
      </c>
      <c r="E11" s="42">
        <v>0</v>
      </c>
      <c r="F11" s="47">
        <v>6</v>
      </c>
      <c r="G11" s="47" t="s">
        <v>76</v>
      </c>
      <c r="H11" s="43">
        <v>60</v>
      </c>
      <c r="I11" s="45" t="s">
        <v>32</v>
      </c>
    </row>
    <row r="12" spans="1:9" ht="18" customHeight="1">
      <c r="A12" s="49" t="s">
        <v>77</v>
      </c>
      <c r="B12" s="49" t="s">
        <v>78</v>
      </c>
      <c r="C12" s="50">
        <v>10</v>
      </c>
      <c r="D12" s="50">
        <v>0</v>
      </c>
      <c r="E12" s="51" t="s">
        <v>76</v>
      </c>
      <c r="F12" s="50">
        <v>1</v>
      </c>
      <c r="G12" s="50">
        <v>0</v>
      </c>
      <c r="H12" s="52">
        <f>D12+G12</f>
        <v>0</v>
      </c>
      <c r="I12" s="50" t="s">
        <v>33</v>
      </c>
    </row>
    <row r="14" spans="1:2" ht="18" customHeight="1">
      <c r="A14" s="16"/>
      <c r="B14" s="16"/>
    </row>
    <row r="15" spans="1:10" ht="18" customHeight="1">
      <c r="A15" s="61" t="s">
        <v>34</v>
      </c>
      <c r="B15" s="61"/>
      <c r="C15" s="61"/>
      <c r="D15" s="61"/>
      <c r="E15" s="61"/>
      <c r="F15" s="61"/>
      <c r="G15" s="61"/>
      <c r="H15" s="61"/>
      <c r="I15" s="61"/>
      <c r="J15" s="40"/>
    </row>
  </sheetData>
  <mergeCells count="2">
    <mergeCell ref="A1:I1"/>
    <mergeCell ref="A15:I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workbookViewId="0" topLeftCell="A1">
      <selection activeCell="D11" sqref="D11"/>
    </sheetView>
  </sheetViews>
  <sheetFormatPr defaultColWidth="11.421875" defaultRowHeight="18" customHeight="1"/>
  <cols>
    <col min="1" max="1" width="19.28125" style="4" bestFit="1" customWidth="1"/>
    <col min="2" max="2" width="22.00390625" style="4" bestFit="1" customWidth="1"/>
    <col min="3" max="3" width="11.421875" style="4" bestFit="1" customWidth="1"/>
    <col min="4" max="8" width="11.421875" style="11" customWidth="1"/>
    <col min="9" max="9" width="5.57421875" style="5" bestFit="1" customWidth="1"/>
    <col min="10" max="10" width="4.7109375" style="4" bestFit="1" customWidth="1"/>
    <col min="11" max="11" width="8.00390625" style="6" bestFit="1" customWidth="1"/>
    <col min="12" max="16384" width="11.421875" style="4" customWidth="1"/>
  </cols>
  <sheetData>
    <row r="1" spans="1:9" ht="18" customHeight="1">
      <c r="A1" s="59" t="s">
        <v>48</v>
      </c>
      <c r="B1" s="60"/>
      <c r="C1" s="60"/>
      <c r="D1" s="60"/>
      <c r="E1" s="60"/>
      <c r="F1" s="60"/>
      <c r="G1" s="60"/>
      <c r="H1" s="60"/>
      <c r="I1" s="60"/>
    </row>
    <row r="2" spans="1:11" s="9" customFormat="1" ht="18" customHeight="1">
      <c r="A2" s="12" t="s">
        <v>6</v>
      </c>
      <c r="B2" s="12" t="s">
        <v>0</v>
      </c>
      <c r="C2" s="12" t="s">
        <v>11</v>
      </c>
      <c r="D2" s="13" t="s">
        <v>1</v>
      </c>
      <c r="E2" s="1" t="s">
        <v>5</v>
      </c>
      <c r="F2" s="12" t="s">
        <v>12</v>
      </c>
      <c r="G2" s="13" t="s">
        <v>2</v>
      </c>
      <c r="H2" s="13" t="s">
        <v>3</v>
      </c>
      <c r="I2" s="12" t="s">
        <v>4</v>
      </c>
      <c r="J2" s="7"/>
      <c r="K2" s="8"/>
    </row>
    <row r="3" spans="1:10" ht="18" customHeight="1">
      <c r="A3" s="46" t="s">
        <v>54</v>
      </c>
      <c r="B3" s="46" t="s">
        <v>79</v>
      </c>
      <c r="C3" s="47">
        <v>7</v>
      </c>
      <c r="D3" s="47">
        <v>67</v>
      </c>
      <c r="E3" s="42">
        <v>10</v>
      </c>
      <c r="F3" s="47">
        <v>2</v>
      </c>
      <c r="G3" s="47">
        <v>63</v>
      </c>
      <c r="H3" s="43">
        <f>G3+D3</f>
        <v>130</v>
      </c>
      <c r="I3" s="44" t="s">
        <v>24</v>
      </c>
      <c r="J3" s="10"/>
    </row>
    <row r="4" spans="1:10" ht="18" customHeight="1">
      <c r="A4" s="46" t="s">
        <v>38</v>
      </c>
      <c r="B4" s="46" t="s">
        <v>39</v>
      </c>
      <c r="C4" s="47">
        <v>4</v>
      </c>
      <c r="D4" s="47">
        <v>66.5</v>
      </c>
      <c r="E4" s="42">
        <v>8</v>
      </c>
      <c r="F4" s="47">
        <v>5</v>
      </c>
      <c r="G4" s="47">
        <v>61</v>
      </c>
      <c r="H4" s="43">
        <f>G4+D4</f>
        <v>127.5</v>
      </c>
      <c r="I4" s="44" t="s">
        <v>25</v>
      </c>
      <c r="J4" s="10"/>
    </row>
    <row r="5" spans="1:10" ht="18" customHeight="1">
      <c r="A5" s="46" t="s">
        <v>54</v>
      </c>
      <c r="B5" s="46" t="s">
        <v>47</v>
      </c>
      <c r="C5" s="47">
        <v>5</v>
      </c>
      <c r="D5" s="47">
        <v>62.5</v>
      </c>
      <c r="E5" s="42">
        <v>6</v>
      </c>
      <c r="F5" s="47">
        <v>4</v>
      </c>
      <c r="G5" s="47">
        <v>64</v>
      </c>
      <c r="H5" s="43">
        <f>G5+D5</f>
        <v>126.5</v>
      </c>
      <c r="I5" s="44" t="s">
        <v>26</v>
      </c>
      <c r="J5" s="10"/>
    </row>
    <row r="6" spans="1:10" ht="18" customHeight="1">
      <c r="A6" s="46" t="s">
        <v>51</v>
      </c>
      <c r="B6" s="46" t="s">
        <v>17</v>
      </c>
      <c r="C6" s="47">
        <v>6</v>
      </c>
      <c r="D6" s="47">
        <v>60</v>
      </c>
      <c r="E6" s="42">
        <v>0</v>
      </c>
      <c r="F6" s="47">
        <v>3</v>
      </c>
      <c r="G6" s="47">
        <v>63.5</v>
      </c>
      <c r="H6" s="43">
        <f>G6+D6</f>
        <v>123.5</v>
      </c>
      <c r="I6" s="68" t="s">
        <v>27</v>
      </c>
      <c r="J6" s="10"/>
    </row>
    <row r="7" spans="1:9" ht="18" customHeight="1">
      <c r="A7" s="46" t="s">
        <v>55</v>
      </c>
      <c r="B7" s="46" t="s">
        <v>63</v>
      </c>
      <c r="C7" s="47">
        <v>2</v>
      </c>
      <c r="D7" s="47">
        <v>60</v>
      </c>
      <c r="E7" s="42">
        <v>0</v>
      </c>
      <c r="F7" s="47">
        <v>7</v>
      </c>
      <c r="G7" s="47">
        <v>60</v>
      </c>
      <c r="H7" s="43">
        <f>G7+D7</f>
        <v>120</v>
      </c>
      <c r="I7" s="68"/>
    </row>
    <row r="8" spans="1:9" ht="18" customHeight="1">
      <c r="A8" s="46" t="s">
        <v>56</v>
      </c>
      <c r="B8" s="46" t="s">
        <v>57</v>
      </c>
      <c r="C8" s="47">
        <v>8</v>
      </c>
      <c r="D8" s="47">
        <v>60</v>
      </c>
      <c r="E8" s="42">
        <v>0</v>
      </c>
      <c r="F8" s="47">
        <v>1</v>
      </c>
      <c r="G8" s="47">
        <v>60</v>
      </c>
      <c r="H8" s="43">
        <f>G8+D8</f>
        <v>120</v>
      </c>
      <c r="I8" s="68"/>
    </row>
    <row r="9" spans="1:9" ht="18" customHeight="1">
      <c r="A9" s="46" t="s">
        <v>49</v>
      </c>
      <c r="B9" s="46" t="s">
        <v>19</v>
      </c>
      <c r="C9" s="47">
        <v>1</v>
      </c>
      <c r="D9" s="47">
        <v>60</v>
      </c>
      <c r="E9" s="42">
        <v>0</v>
      </c>
      <c r="F9" s="47">
        <v>8</v>
      </c>
      <c r="G9" s="47" t="s">
        <v>76</v>
      </c>
      <c r="H9" s="43">
        <v>60</v>
      </c>
      <c r="I9" s="68"/>
    </row>
    <row r="10" spans="1:10" ht="18" customHeight="1">
      <c r="A10" s="46" t="s">
        <v>52</v>
      </c>
      <c r="B10" s="46" t="s">
        <v>53</v>
      </c>
      <c r="C10" s="47">
        <v>3</v>
      </c>
      <c r="D10" s="47" t="s">
        <v>76</v>
      </c>
      <c r="E10" s="42"/>
      <c r="F10" s="47">
        <v>6</v>
      </c>
      <c r="G10" s="47" t="s">
        <v>76</v>
      </c>
      <c r="H10" s="47" t="s">
        <v>76</v>
      </c>
      <c r="I10" s="68"/>
      <c r="J10" s="25"/>
    </row>
    <row r="13" spans="1:10" ht="18" customHeight="1">
      <c r="A13" s="61" t="s">
        <v>34</v>
      </c>
      <c r="B13" s="61"/>
      <c r="C13" s="61"/>
      <c r="D13" s="61"/>
      <c r="E13" s="61"/>
      <c r="F13" s="61"/>
      <c r="G13" s="61"/>
      <c r="H13" s="61"/>
      <c r="I13" s="61"/>
      <c r="J13" s="40"/>
    </row>
  </sheetData>
  <mergeCells count="2">
    <mergeCell ref="A1:I1"/>
    <mergeCell ref="A13:I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&amp;L&amp;F&amp;C&amp;A&amp;R&amp;D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workbookViewId="0" topLeftCell="A1">
      <selection activeCell="E4" sqref="E4"/>
    </sheetView>
  </sheetViews>
  <sheetFormatPr defaultColWidth="11.421875" defaultRowHeight="18" customHeight="1"/>
  <cols>
    <col min="1" max="1" width="16.7109375" style="4" bestFit="1" customWidth="1"/>
    <col min="2" max="2" width="22.00390625" style="4" bestFit="1" customWidth="1"/>
    <col min="3" max="3" width="11.421875" style="4" bestFit="1" customWidth="1"/>
    <col min="4" max="8" width="11.421875" style="11" customWidth="1"/>
    <col min="9" max="9" width="5.57421875" style="5" bestFit="1" customWidth="1"/>
    <col min="10" max="10" width="4.7109375" style="4" bestFit="1" customWidth="1"/>
    <col min="11" max="11" width="8.00390625" style="6" bestFit="1" customWidth="1"/>
    <col min="12" max="16384" width="11.421875" style="4" customWidth="1"/>
  </cols>
  <sheetData>
    <row r="1" spans="1:9" ht="18" customHeight="1">
      <c r="A1" s="59" t="s">
        <v>9</v>
      </c>
      <c r="B1" s="60"/>
      <c r="C1" s="60"/>
      <c r="D1" s="60"/>
      <c r="E1" s="60"/>
      <c r="F1" s="60"/>
      <c r="G1" s="60"/>
      <c r="H1" s="60"/>
      <c r="I1" s="60"/>
    </row>
    <row r="2" spans="1:11" s="9" customFormat="1" ht="18" customHeight="1">
      <c r="A2" s="12" t="s">
        <v>6</v>
      </c>
      <c r="B2" s="12" t="s">
        <v>0</v>
      </c>
      <c r="C2" s="12" t="s">
        <v>11</v>
      </c>
      <c r="D2" s="13" t="s">
        <v>1</v>
      </c>
      <c r="E2" s="1" t="s">
        <v>5</v>
      </c>
      <c r="F2" s="12" t="s">
        <v>12</v>
      </c>
      <c r="G2" s="13" t="s">
        <v>2</v>
      </c>
      <c r="H2" s="13" t="s">
        <v>3</v>
      </c>
      <c r="I2" s="12" t="s">
        <v>4</v>
      </c>
      <c r="J2" s="7"/>
      <c r="K2" s="8"/>
    </row>
    <row r="3" spans="1:10" ht="18" customHeight="1">
      <c r="A3" s="24" t="s">
        <v>64</v>
      </c>
      <c r="B3" s="24" t="s">
        <v>65</v>
      </c>
      <c r="C3" s="2">
        <v>1</v>
      </c>
      <c r="D3" s="2">
        <v>60</v>
      </c>
      <c r="E3" s="48">
        <v>0</v>
      </c>
      <c r="F3" s="2">
        <v>2</v>
      </c>
      <c r="G3" s="2">
        <v>60</v>
      </c>
      <c r="H3" s="20">
        <f>G3+D3</f>
        <v>120</v>
      </c>
      <c r="I3" s="67"/>
      <c r="J3" s="10"/>
    </row>
    <row r="4" spans="1:10" ht="18" customHeight="1">
      <c r="A4" s="24" t="s">
        <v>44</v>
      </c>
      <c r="B4" s="24" t="s">
        <v>37</v>
      </c>
      <c r="C4" s="2">
        <v>2</v>
      </c>
      <c r="D4" s="2">
        <v>60</v>
      </c>
      <c r="E4" s="48">
        <v>0</v>
      </c>
      <c r="F4" s="2">
        <v>1</v>
      </c>
      <c r="G4" s="2">
        <v>60</v>
      </c>
      <c r="H4" s="20">
        <f>G4+D4</f>
        <v>120</v>
      </c>
      <c r="I4" s="67"/>
      <c r="J4" s="10"/>
    </row>
    <row r="5" spans="1:10" ht="18" customHeight="1">
      <c r="A5" s="28"/>
      <c r="B5" s="28"/>
      <c r="C5" s="29"/>
      <c r="D5" s="29"/>
      <c r="E5" s="31"/>
      <c r="F5" s="29"/>
      <c r="G5" s="29"/>
      <c r="H5" s="30"/>
      <c r="I5" s="32"/>
      <c r="J5" s="10"/>
    </row>
    <row r="7" spans="1:10" ht="18" customHeight="1">
      <c r="A7" s="61" t="s">
        <v>34</v>
      </c>
      <c r="B7" s="61"/>
      <c r="C7" s="61"/>
      <c r="D7" s="61"/>
      <c r="E7" s="61"/>
      <c r="F7" s="61"/>
      <c r="G7" s="61"/>
      <c r="H7" s="61"/>
      <c r="I7" s="61"/>
      <c r="J7" s="40"/>
    </row>
  </sheetData>
  <mergeCells count="2">
    <mergeCell ref="A1:I1"/>
    <mergeCell ref="A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&amp;L&amp;F&amp;C&amp;A&amp;R&amp;D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workbookViewId="0" topLeftCell="A1">
      <selection activeCell="E5" sqref="E5"/>
    </sheetView>
  </sheetViews>
  <sheetFormatPr defaultColWidth="11.421875" defaultRowHeight="18" customHeight="1"/>
  <cols>
    <col min="1" max="1" width="16.7109375" style="4" bestFit="1" customWidth="1"/>
    <col min="2" max="2" width="22.00390625" style="4" bestFit="1" customWidth="1"/>
    <col min="3" max="3" width="11.421875" style="4" bestFit="1" customWidth="1"/>
    <col min="4" max="8" width="11.421875" style="11" customWidth="1"/>
    <col min="9" max="9" width="5.57421875" style="5" bestFit="1" customWidth="1"/>
    <col min="10" max="10" width="4.7109375" style="4" bestFit="1" customWidth="1"/>
    <col min="11" max="11" width="8.00390625" style="6" bestFit="1" customWidth="1"/>
    <col min="12" max="16384" width="11.421875" style="4" customWidth="1"/>
  </cols>
  <sheetData>
    <row r="1" spans="1:9" ht="18" customHeight="1">
      <c r="A1" s="59" t="s">
        <v>13</v>
      </c>
      <c r="B1" s="60"/>
      <c r="C1" s="60"/>
      <c r="D1" s="60"/>
      <c r="E1" s="60"/>
      <c r="F1" s="60"/>
      <c r="G1" s="60"/>
      <c r="H1" s="60"/>
      <c r="I1" s="60"/>
    </row>
    <row r="2" spans="1:11" s="9" customFormat="1" ht="18" customHeight="1">
      <c r="A2" s="12" t="s">
        <v>6</v>
      </c>
      <c r="B2" s="12" t="s">
        <v>0</v>
      </c>
      <c r="C2" s="12" t="s">
        <v>11</v>
      </c>
      <c r="D2" s="13" t="s">
        <v>1</v>
      </c>
      <c r="E2" s="1" t="s">
        <v>5</v>
      </c>
      <c r="F2" s="12" t="s">
        <v>12</v>
      </c>
      <c r="G2" s="13" t="s">
        <v>2</v>
      </c>
      <c r="H2" s="13" t="s">
        <v>3</v>
      </c>
      <c r="I2" s="12" t="s">
        <v>4</v>
      </c>
      <c r="J2" s="7"/>
      <c r="K2" s="8"/>
    </row>
    <row r="3" spans="1:10" ht="18" customHeight="1">
      <c r="A3" s="24" t="s">
        <v>80</v>
      </c>
      <c r="B3" s="24" t="s">
        <v>47</v>
      </c>
      <c r="C3" s="2">
        <v>1</v>
      </c>
      <c r="D3" s="2">
        <v>60</v>
      </c>
      <c r="E3" s="21">
        <v>0</v>
      </c>
      <c r="F3" s="15"/>
      <c r="G3" s="20"/>
      <c r="H3" s="20">
        <f>G3+D3</f>
        <v>60</v>
      </c>
      <c r="I3" s="67"/>
      <c r="J3" s="10"/>
    </row>
    <row r="4" spans="1:10" ht="18" customHeight="1">
      <c r="A4" s="24" t="s">
        <v>46</v>
      </c>
      <c r="B4" s="24" t="s">
        <v>45</v>
      </c>
      <c r="C4" s="2">
        <v>2</v>
      </c>
      <c r="D4" s="2">
        <v>60</v>
      </c>
      <c r="E4" s="21">
        <v>0</v>
      </c>
      <c r="F4" s="15"/>
      <c r="G4" s="20"/>
      <c r="H4" s="20">
        <f>G4+D4</f>
        <v>60</v>
      </c>
      <c r="I4" s="27"/>
      <c r="J4" s="10"/>
    </row>
    <row r="5" spans="1:10" ht="18" customHeight="1">
      <c r="A5" s="24" t="s">
        <v>80</v>
      </c>
      <c r="B5" s="24" t="s">
        <v>79</v>
      </c>
      <c r="C5" s="2">
        <v>3</v>
      </c>
      <c r="D5" s="2">
        <v>60</v>
      </c>
      <c r="E5" s="21">
        <v>0</v>
      </c>
      <c r="F5" s="15"/>
      <c r="G5" s="20"/>
      <c r="H5" s="20">
        <f>G5+D5</f>
        <v>60</v>
      </c>
      <c r="I5" s="27"/>
      <c r="J5" s="10"/>
    </row>
    <row r="8" spans="1:10" ht="18" customHeight="1">
      <c r="A8" s="61" t="s">
        <v>34</v>
      </c>
      <c r="B8" s="61"/>
      <c r="C8" s="61"/>
      <c r="D8" s="61"/>
      <c r="E8" s="61"/>
      <c r="F8" s="61"/>
      <c r="G8" s="61"/>
      <c r="H8" s="61"/>
      <c r="I8" s="61"/>
      <c r="J8" s="40"/>
    </row>
  </sheetData>
  <mergeCells count="2">
    <mergeCell ref="A1:I1"/>
    <mergeCell ref="A8:I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&amp;L&amp;F&amp;C&amp;A&amp;R&amp;D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workbookViewId="0" topLeftCell="A2">
      <selection activeCell="B5" sqref="B5"/>
    </sheetView>
  </sheetViews>
  <sheetFormatPr defaultColWidth="11.421875" defaultRowHeight="18" customHeight="1"/>
  <cols>
    <col min="1" max="1" width="16.7109375" style="4" bestFit="1" customWidth="1"/>
    <col min="2" max="2" width="22.00390625" style="4" bestFit="1" customWidth="1"/>
    <col min="3" max="3" width="11.421875" style="4" bestFit="1" customWidth="1"/>
    <col min="4" max="8" width="11.421875" style="11" customWidth="1"/>
    <col min="9" max="9" width="5.57421875" style="5" bestFit="1" customWidth="1"/>
    <col min="10" max="10" width="4.7109375" style="4" bestFit="1" customWidth="1"/>
    <col min="11" max="11" width="8.00390625" style="6" bestFit="1" customWidth="1"/>
    <col min="12" max="16384" width="11.421875" style="4" customWidth="1"/>
  </cols>
  <sheetData>
    <row r="1" spans="1:9" ht="18" customHeight="1">
      <c r="A1" s="59" t="s">
        <v>14</v>
      </c>
      <c r="B1" s="60"/>
      <c r="C1" s="60"/>
      <c r="D1" s="60"/>
      <c r="E1" s="60"/>
      <c r="F1" s="60"/>
      <c r="G1" s="60"/>
      <c r="H1" s="60"/>
      <c r="I1" s="60"/>
    </row>
    <row r="2" spans="1:11" s="9" customFormat="1" ht="18" customHeight="1">
      <c r="A2" s="12" t="s">
        <v>6</v>
      </c>
      <c r="B2" s="12" t="s">
        <v>0</v>
      </c>
      <c r="C2" s="12" t="s">
        <v>11</v>
      </c>
      <c r="D2" s="13" t="s">
        <v>1</v>
      </c>
      <c r="E2" s="1" t="s">
        <v>5</v>
      </c>
      <c r="F2" s="12" t="s">
        <v>12</v>
      </c>
      <c r="G2" s="13" t="s">
        <v>2</v>
      </c>
      <c r="H2" s="13" t="s">
        <v>3</v>
      </c>
      <c r="I2" s="12" t="s">
        <v>4</v>
      </c>
      <c r="J2" s="7"/>
      <c r="K2" s="8"/>
    </row>
    <row r="3" spans="1:10" ht="18" customHeight="1">
      <c r="A3" s="24" t="s">
        <v>68</v>
      </c>
      <c r="B3" s="24" t="s">
        <v>69</v>
      </c>
      <c r="C3" s="15">
        <v>1</v>
      </c>
      <c r="D3" s="15">
        <v>66</v>
      </c>
      <c r="E3" s="19"/>
      <c r="F3" s="15"/>
      <c r="G3" s="20"/>
      <c r="H3" s="20">
        <f>D3</f>
        <v>66</v>
      </c>
      <c r="I3" s="15"/>
      <c r="J3" s="10"/>
    </row>
    <row r="4" spans="1:10" ht="18" customHeight="1">
      <c r="A4" s="24" t="s">
        <v>81</v>
      </c>
      <c r="B4" s="24" t="s">
        <v>82</v>
      </c>
      <c r="C4" s="15">
        <v>2</v>
      </c>
      <c r="D4" s="15">
        <v>60</v>
      </c>
      <c r="E4" s="19"/>
      <c r="F4" s="15"/>
      <c r="G4" s="20"/>
      <c r="H4" s="20">
        <f>D4</f>
        <v>60</v>
      </c>
      <c r="I4" s="15"/>
      <c r="J4" s="10"/>
    </row>
    <row r="5" spans="1:10" ht="18" customHeight="1">
      <c r="A5" s="24" t="s">
        <v>68</v>
      </c>
      <c r="B5" s="24" t="s">
        <v>83</v>
      </c>
      <c r="C5" s="15">
        <v>3</v>
      </c>
      <c r="D5" s="15">
        <v>60</v>
      </c>
      <c r="E5" s="19"/>
      <c r="F5" s="15"/>
      <c r="G5" s="20"/>
      <c r="H5" s="20">
        <f>D5</f>
        <v>60</v>
      </c>
      <c r="I5" s="15"/>
      <c r="J5" s="10"/>
    </row>
    <row r="6" spans="1:10" ht="18" customHeight="1">
      <c r="A6" s="24" t="s">
        <v>68</v>
      </c>
      <c r="B6" s="24" t="s">
        <v>84</v>
      </c>
      <c r="C6" s="15">
        <v>4</v>
      </c>
      <c r="D6" s="15">
        <v>0</v>
      </c>
      <c r="E6" s="19"/>
      <c r="F6" s="15"/>
      <c r="G6" s="20"/>
      <c r="H6" s="20">
        <f>D6</f>
        <v>0</v>
      </c>
      <c r="I6" s="15"/>
      <c r="J6" s="10"/>
    </row>
    <row r="9" spans="1:10" ht="18" customHeight="1">
      <c r="A9" s="61" t="s">
        <v>34</v>
      </c>
      <c r="B9" s="61"/>
      <c r="C9" s="61"/>
      <c r="D9" s="61"/>
      <c r="E9" s="61"/>
      <c r="F9" s="61"/>
      <c r="G9" s="61"/>
      <c r="H9" s="61"/>
      <c r="I9" s="61"/>
      <c r="J9" s="40"/>
    </row>
  </sheetData>
  <mergeCells count="2">
    <mergeCell ref="A1:I1"/>
    <mergeCell ref="A9:I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&amp;L&amp;F&amp;C&amp;A&amp;R&amp;D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workbookViewId="0" topLeftCell="A2">
      <selection activeCell="H16" sqref="H16"/>
    </sheetView>
  </sheetViews>
  <sheetFormatPr defaultColWidth="11.421875" defaultRowHeight="18" customHeight="1"/>
  <cols>
    <col min="1" max="1" width="16.7109375" style="4" bestFit="1" customWidth="1"/>
    <col min="2" max="2" width="22.00390625" style="4" bestFit="1" customWidth="1"/>
    <col min="3" max="3" width="11.421875" style="4" bestFit="1" customWidth="1"/>
    <col min="4" max="8" width="11.421875" style="11" customWidth="1"/>
    <col min="9" max="9" width="5.57421875" style="5" bestFit="1" customWidth="1"/>
    <col min="10" max="10" width="4.7109375" style="4" bestFit="1" customWidth="1"/>
    <col min="11" max="11" width="8.00390625" style="6" bestFit="1" customWidth="1"/>
    <col min="12" max="16384" width="11.421875" style="4" customWidth="1"/>
  </cols>
  <sheetData>
    <row r="1" spans="1:9" ht="18" customHeight="1">
      <c r="A1" s="59" t="s">
        <v>14</v>
      </c>
      <c r="B1" s="60"/>
      <c r="C1" s="60"/>
      <c r="D1" s="60"/>
      <c r="E1" s="60"/>
      <c r="F1" s="60"/>
      <c r="G1" s="60"/>
      <c r="H1" s="60"/>
      <c r="I1" s="60"/>
    </row>
    <row r="2" spans="1:11" s="9" customFormat="1" ht="18" customHeight="1">
      <c r="A2" s="12" t="s">
        <v>6</v>
      </c>
      <c r="B2" s="12" t="s">
        <v>0</v>
      </c>
      <c r="C2" s="12" t="s">
        <v>11</v>
      </c>
      <c r="D2" s="13" t="s">
        <v>1</v>
      </c>
      <c r="E2" s="1" t="s">
        <v>5</v>
      </c>
      <c r="F2" s="12" t="s">
        <v>12</v>
      </c>
      <c r="G2" s="13" t="s">
        <v>2</v>
      </c>
      <c r="H2" s="13" t="s">
        <v>3</v>
      </c>
      <c r="I2" s="12" t="s">
        <v>4</v>
      </c>
      <c r="J2" s="7"/>
      <c r="K2" s="8"/>
    </row>
    <row r="3" spans="1:10" ht="18" customHeight="1">
      <c r="A3" s="24" t="s">
        <v>85</v>
      </c>
      <c r="B3" s="24" t="s">
        <v>86</v>
      </c>
      <c r="C3" s="15">
        <v>3</v>
      </c>
      <c r="D3" s="15">
        <v>65</v>
      </c>
      <c r="E3" s="19"/>
      <c r="F3" s="15"/>
      <c r="G3" s="20"/>
      <c r="H3" s="20">
        <f>G3+D3</f>
        <v>65</v>
      </c>
      <c r="I3" s="70" t="s">
        <v>24</v>
      </c>
      <c r="J3" s="10"/>
    </row>
    <row r="4" spans="1:10" ht="18" customHeight="1">
      <c r="A4" s="24" t="s">
        <v>87</v>
      </c>
      <c r="B4" s="24" t="s">
        <v>88</v>
      </c>
      <c r="C4" s="15">
        <v>1</v>
      </c>
      <c r="D4" s="15">
        <v>61</v>
      </c>
      <c r="E4" s="19"/>
      <c r="F4" s="15"/>
      <c r="G4" s="20"/>
      <c r="H4" s="20">
        <f>G4+D4</f>
        <v>61</v>
      </c>
      <c r="I4" s="70" t="s">
        <v>25</v>
      </c>
      <c r="J4" s="10"/>
    </row>
    <row r="5" spans="1:10" ht="18" customHeight="1">
      <c r="A5" s="24" t="s">
        <v>89</v>
      </c>
      <c r="B5" s="24" t="s">
        <v>90</v>
      </c>
      <c r="C5" s="15">
        <v>2</v>
      </c>
      <c r="D5" s="15">
        <v>60</v>
      </c>
      <c r="E5" s="19"/>
      <c r="F5" s="15"/>
      <c r="G5" s="20"/>
      <c r="H5" s="20">
        <f>G5+D5</f>
        <v>60</v>
      </c>
      <c r="I5" s="15"/>
      <c r="J5" s="10"/>
    </row>
    <row r="8" spans="1:10" ht="18" customHeight="1">
      <c r="A8" s="61" t="s">
        <v>34</v>
      </c>
      <c r="B8" s="61"/>
      <c r="C8" s="61"/>
      <c r="D8" s="61"/>
      <c r="E8" s="61"/>
      <c r="F8" s="61"/>
      <c r="G8" s="61"/>
      <c r="H8" s="61"/>
      <c r="I8" s="61"/>
      <c r="J8" s="40"/>
    </row>
  </sheetData>
  <mergeCells count="2">
    <mergeCell ref="A1:I1"/>
    <mergeCell ref="A8:I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&amp;L&amp;F&amp;C&amp;A&amp;R&amp;D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Normal="75" zoomScaleSheetLayoutView="100" workbookViewId="0" topLeftCell="A1">
      <selection activeCell="C9" sqref="C9"/>
    </sheetView>
  </sheetViews>
  <sheetFormatPr defaultColWidth="11.421875" defaultRowHeight="18" customHeight="1"/>
  <cols>
    <col min="1" max="1" width="23.7109375" style="14" customWidth="1"/>
    <col min="2" max="2" width="22.00390625" style="14" bestFit="1" customWidth="1"/>
    <col min="3" max="3" width="21.57421875" style="14" customWidth="1"/>
    <col min="4" max="4" width="9.8515625" style="14" bestFit="1" customWidth="1"/>
    <col min="5" max="5" width="12.00390625" style="14" bestFit="1" customWidth="1"/>
    <col min="6" max="6" width="8.7109375" style="14" customWidth="1"/>
    <col min="7" max="7" width="10.140625" style="14" customWidth="1"/>
    <col min="8" max="8" width="8.00390625" style="14" customWidth="1"/>
    <col min="9" max="16384" width="11.421875" style="14" customWidth="1"/>
  </cols>
  <sheetData>
    <row r="1" spans="1:10" ht="18" customHeight="1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 customHeight="1">
      <c r="A2" s="12" t="s">
        <v>0</v>
      </c>
      <c r="B2" s="12" t="s">
        <v>6</v>
      </c>
      <c r="C2" s="12" t="s">
        <v>10</v>
      </c>
      <c r="D2" s="12" t="s">
        <v>11</v>
      </c>
      <c r="E2" s="13" t="s">
        <v>1</v>
      </c>
      <c r="F2" s="1" t="s">
        <v>5</v>
      </c>
      <c r="G2" s="12" t="s">
        <v>12</v>
      </c>
      <c r="H2" s="13" t="s">
        <v>2</v>
      </c>
      <c r="I2" s="13" t="s">
        <v>3</v>
      </c>
      <c r="J2" s="12" t="s">
        <v>4</v>
      </c>
    </row>
    <row r="3" spans="1:10" ht="18" customHeight="1">
      <c r="A3" s="37" t="str">
        <f>open!A3</f>
        <v>Ima Hocus Pocus Girl</v>
      </c>
      <c r="B3" s="37" t="str">
        <f>open!B3</f>
        <v>Spacil Karel</v>
      </c>
      <c r="C3" s="37" t="str">
        <f>open!C3</f>
        <v>Popov Michal</v>
      </c>
      <c r="D3" s="36">
        <f>open!D3</f>
        <v>2</v>
      </c>
      <c r="E3" s="36">
        <f>open!E3</f>
        <v>69</v>
      </c>
      <c r="F3" s="1">
        <f>open!F3</f>
        <v>8</v>
      </c>
      <c r="G3" s="36">
        <f>open!G3</f>
        <v>7</v>
      </c>
      <c r="H3" s="36">
        <f>open!H3</f>
        <v>63</v>
      </c>
      <c r="I3" s="36">
        <f>open!I3</f>
        <v>132</v>
      </c>
      <c r="J3" s="36" t="str">
        <f>open!J3</f>
        <v>1.</v>
      </c>
    </row>
    <row r="4" spans="1:10" ht="18" customHeight="1">
      <c r="A4" s="37" t="str">
        <f>open!A4</f>
        <v>Pretty Lil Sam</v>
      </c>
      <c r="B4" s="37" t="str">
        <f>open!B4</f>
        <v>Pokoj Jerzy</v>
      </c>
      <c r="C4" s="37" t="str">
        <f>open!C4</f>
        <v>Pokoj Jerzy</v>
      </c>
      <c r="D4" s="36">
        <f>open!D4</f>
        <v>3</v>
      </c>
      <c r="E4" s="36">
        <f>open!E4</f>
        <v>71.5</v>
      </c>
      <c r="F4" s="1">
        <f>open!F4</f>
        <v>10</v>
      </c>
      <c r="G4" s="36">
        <f>open!G4</f>
        <v>6</v>
      </c>
      <c r="H4" s="36">
        <f>open!H4</f>
        <v>60</v>
      </c>
      <c r="I4" s="36">
        <f>open!I4</f>
        <v>131.5</v>
      </c>
      <c r="J4" s="36" t="str">
        <f>open!J4</f>
        <v>2.</v>
      </c>
    </row>
    <row r="5" spans="1:10" ht="18" customHeight="1">
      <c r="A5" s="37" t="str">
        <f>open!A5</f>
        <v>QP Double O Lena</v>
      </c>
      <c r="B5" s="37" t="str">
        <f>open!B5</f>
        <v>Haffner Ralf</v>
      </c>
      <c r="C5" s="37" t="str">
        <f>open!C5</f>
        <v>Haffner Ralf</v>
      </c>
      <c r="D5" s="36">
        <f>open!D5</f>
        <v>6</v>
      </c>
      <c r="E5" s="36">
        <f>open!E5</f>
        <v>69</v>
      </c>
      <c r="F5" s="1">
        <f>open!F5</f>
        <v>8</v>
      </c>
      <c r="G5" s="36">
        <f>open!G5</f>
        <v>3</v>
      </c>
      <c r="H5" s="36">
        <f>open!H5</f>
        <v>62</v>
      </c>
      <c r="I5" s="36">
        <f>open!I5</f>
        <v>131</v>
      </c>
      <c r="J5" s="36" t="str">
        <f>open!J5</f>
        <v>3.</v>
      </c>
    </row>
    <row r="6" spans="1:10" ht="18" customHeight="1">
      <c r="A6" s="37" t="str">
        <f>open!A6</f>
        <v>Hollianna Amber</v>
      </c>
      <c r="B6" s="37" t="str">
        <f>open!B6</f>
        <v>Seif Manfred</v>
      </c>
      <c r="C6" s="37" t="str">
        <f>open!C6</f>
        <v>Seif Manfred</v>
      </c>
      <c r="D6" s="36">
        <f>open!D6</f>
        <v>1</v>
      </c>
      <c r="E6" s="36">
        <f>open!E6</f>
        <v>68</v>
      </c>
      <c r="F6" s="1">
        <f>open!F6</f>
        <v>5</v>
      </c>
      <c r="G6" s="36">
        <f>open!G6</f>
        <v>8</v>
      </c>
      <c r="H6" s="36">
        <f>open!H6</f>
        <v>62</v>
      </c>
      <c r="I6" s="36">
        <f>open!I6</f>
        <v>130</v>
      </c>
      <c r="J6" s="36" t="str">
        <f>open!J6</f>
        <v>4.</v>
      </c>
    </row>
    <row r="7" spans="1:10" ht="18" customHeight="1">
      <c r="A7" s="37" t="str">
        <f>open!A7</f>
        <v>Bingo Safari</v>
      </c>
      <c r="B7" s="37" t="str">
        <f>open!B7</f>
        <v>Kucirek Martin</v>
      </c>
      <c r="C7" s="37" t="str">
        <f>open!C7</f>
        <v>Kucirek Martin</v>
      </c>
      <c r="D7" s="36">
        <f>open!D7</f>
        <v>8</v>
      </c>
      <c r="E7" s="36">
        <f>open!E7</f>
        <v>60</v>
      </c>
      <c r="F7" s="1">
        <f>open!F7</f>
        <v>2</v>
      </c>
      <c r="G7" s="36">
        <f>open!G7</f>
        <v>1</v>
      </c>
      <c r="H7" s="36">
        <f>open!H7</f>
        <v>70</v>
      </c>
      <c r="I7" s="36">
        <f>open!I7</f>
        <v>130</v>
      </c>
      <c r="J7" s="36" t="str">
        <f>open!J7</f>
        <v>5.</v>
      </c>
    </row>
    <row r="8" spans="1:10" ht="18" customHeight="1">
      <c r="A8" s="37" t="str">
        <f>open!A8</f>
        <v>Blazin Soda</v>
      </c>
      <c r="B8" s="37" t="str">
        <f>open!B8</f>
        <v>Blaschke Michael</v>
      </c>
      <c r="C8" s="37" t="str">
        <f>open!C8</f>
        <v>Hufnagel Albin</v>
      </c>
      <c r="D8" s="36">
        <f>open!D8</f>
        <v>4</v>
      </c>
      <c r="E8" s="36">
        <f>open!E8</f>
        <v>63.5</v>
      </c>
      <c r="F8" s="1">
        <f>open!F8</f>
        <v>4</v>
      </c>
      <c r="G8" s="36">
        <f>open!G8</f>
        <v>5</v>
      </c>
      <c r="H8" s="36">
        <f>open!H8</f>
        <v>60</v>
      </c>
      <c r="I8" s="36">
        <f>open!I8</f>
        <v>123.5</v>
      </c>
      <c r="J8" s="36" t="str">
        <f>open!J8</f>
        <v>6.</v>
      </c>
    </row>
    <row r="9" spans="1:10" ht="18" customHeight="1">
      <c r="A9" s="56" t="str">
        <f>open!A9</f>
        <v>Two Socks Bager</v>
      </c>
      <c r="B9" s="56" t="str">
        <f>open!B9</f>
        <v>Barta Tomas</v>
      </c>
      <c r="C9" s="56"/>
      <c r="D9" s="57">
        <f>open!D9</f>
        <v>5</v>
      </c>
      <c r="E9" s="57">
        <f>open!E9</f>
        <v>60</v>
      </c>
      <c r="F9" s="54" t="str">
        <f>open!F9</f>
        <v>-</v>
      </c>
      <c r="G9" s="57">
        <f>open!G9</f>
        <v>4</v>
      </c>
      <c r="H9" s="57">
        <f>open!H9</f>
        <v>60</v>
      </c>
      <c r="I9" s="57">
        <f>open!I9</f>
        <v>120</v>
      </c>
      <c r="J9" s="57" t="str">
        <f>open!J9</f>
        <v>7.</v>
      </c>
    </row>
    <row r="10" spans="1:10" ht="18" customHeight="1">
      <c r="A10" s="37" t="str">
        <f>open!A10</f>
        <v>Elans Magics</v>
      </c>
      <c r="B10" s="37" t="str">
        <f>open!B10</f>
        <v>Spacil Karel</v>
      </c>
      <c r="C10" s="37" t="str">
        <f>open!C10</f>
        <v>Sikova Michaela</v>
      </c>
      <c r="D10" s="36">
        <f>open!D10</f>
        <v>7</v>
      </c>
      <c r="E10" s="36">
        <f>open!E10</f>
        <v>62</v>
      </c>
      <c r="F10" s="1">
        <f>open!F10</f>
        <v>3</v>
      </c>
      <c r="G10" s="36">
        <f>open!G10</f>
        <v>2</v>
      </c>
      <c r="H10" s="36">
        <f>open!H10</f>
        <v>0</v>
      </c>
      <c r="I10" s="36">
        <f>open!I10</f>
        <v>62</v>
      </c>
      <c r="J10" s="36" t="str">
        <f>open!J10</f>
        <v>8.</v>
      </c>
    </row>
    <row r="13" spans="2:10" ht="18" customHeight="1">
      <c r="B13" s="62" t="s">
        <v>8</v>
      </c>
      <c r="C13" s="63"/>
      <c r="D13" s="63"/>
      <c r="E13" s="63"/>
      <c r="F13" s="63"/>
      <c r="G13" s="63"/>
      <c r="H13" s="63"/>
      <c r="I13" s="63"/>
      <c r="J13" s="64"/>
    </row>
    <row r="14" spans="2:10" ht="18" customHeight="1">
      <c r="B14" s="12" t="s">
        <v>6</v>
      </c>
      <c r="C14" s="12" t="s">
        <v>0</v>
      </c>
      <c r="D14" s="12" t="s">
        <v>11</v>
      </c>
      <c r="E14" s="13" t="s">
        <v>1</v>
      </c>
      <c r="F14" s="1" t="s">
        <v>5</v>
      </c>
      <c r="G14" s="12" t="s">
        <v>12</v>
      </c>
      <c r="H14" s="13" t="s">
        <v>2</v>
      </c>
      <c r="I14" s="13" t="s">
        <v>3</v>
      </c>
      <c r="J14" s="12" t="s">
        <v>4</v>
      </c>
    </row>
    <row r="15" spans="2:10" ht="18" customHeight="1">
      <c r="B15" s="37" t="str">
        <f>'non pro'!A3</f>
        <v>Jisa Jiri</v>
      </c>
      <c r="C15" s="37" t="str">
        <f>'non pro'!B3</f>
        <v>A Stylish Coon</v>
      </c>
      <c r="D15" s="2">
        <f>'non pro'!C3</f>
        <v>1</v>
      </c>
      <c r="E15" s="2">
        <f>'non pro'!D3</f>
        <v>71</v>
      </c>
      <c r="F15" s="1">
        <f>'non pro'!E3</f>
        <v>10</v>
      </c>
      <c r="G15" s="2">
        <f>'non pro'!F3</f>
        <v>10</v>
      </c>
      <c r="H15" s="2">
        <f>'non pro'!G3</f>
        <v>60</v>
      </c>
      <c r="I15" s="2">
        <f>'non pro'!H3</f>
        <v>131</v>
      </c>
      <c r="J15" s="2" t="str">
        <f>'non pro'!I3</f>
        <v>1.</v>
      </c>
    </row>
    <row r="16" spans="2:10" ht="18" customHeight="1">
      <c r="B16" s="37" t="str">
        <f>'non pro'!A4</f>
        <v>Petric Andy</v>
      </c>
      <c r="C16" s="37" t="str">
        <f>'non pro'!B4</f>
        <v>Sail A Nic</v>
      </c>
      <c r="D16" s="2">
        <f>'non pro'!C4</f>
        <v>7</v>
      </c>
      <c r="E16" s="2">
        <f>'non pro'!D4</f>
        <v>66</v>
      </c>
      <c r="F16" s="1">
        <f>'non pro'!E4</f>
        <v>8</v>
      </c>
      <c r="G16" s="2">
        <f>'non pro'!F4</f>
        <v>4</v>
      </c>
      <c r="H16" s="2">
        <f>'non pro'!G4</f>
        <v>60</v>
      </c>
      <c r="I16" s="2">
        <f>'non pro'!H4</f>
        <v>126</v>
      </c>
      <c r="J16" s="2" t="str">
        <f>'non pro'!I4</f>
        <v>2.</v>
      </c>
    </row>
    <row r="17" spans="2:10" ht="18" customHeight="1">
      <c r="B17" s="56" t="str">
        <f>'non pro'!A5</f>
        <v>Klimcik Milan</v>
      </c>
      <c r="C17" s="56" t="str">
        <f>'non pro'!B5</f>
        <v>Dual Chic Playboy</v>
      </c>
      <c r="D17" s="53">
        <f>'non pro'!C5</f>
        <v>2</v>
      </c>
      <c r="E17" s="53">
        <f>'non pro'!D5</f>
        <v>64</v>
      </c>
      <c r="F17" s="54" t="str">
        <f>'non pro'!E5</f>
        <v>-</v>
      </c>
      <c r="G17" s="53">
        <f>'non pro'!F5</f>
        <v>9</v>
      </c>
      <c r="H17" s="53">
        <f>'non pro'!G5</f>
        <v>60</v>
      </c>
      <c r="I17" s="53">
        <f>'non pro'!H5</f>
        <v>124</v>
      </c>
      <c r="J17" s="53" t="str">
        <f>'non pro'!I5</f>
        <v>3.</v>
      </c>
    </row>
    <row r="18" spans="2:10" ht="18" customHeight="1">
      <c r="B18" s="37" t="str">
        <f>'non pro'!A6</f>
        <v>Haffner Petra</v>
      </c>
      <c r="C18" s="37" t="str">
        <f>'non pro'!B6</f>
        <v>Poco Sugar Chex</v>
      </c>
      <c r="D18" s="2">
        <f>'non pro'!C6</f>
        <v>9</v>
      </c>
      <c r="E18" s="2">
        <f>'non pro'!D6</f>
        <v>60</v>
      </c>
      <c r="F18" s="1">
        <f>'non pro'!E6</f>
        <v>0</v>
      </c>
      <c r="G18" s="2">
        <f>'non pro'!F6</f>
        <v>2</v>
      </c>
      <c r="H18" s="2">
        <f>'non pro'!G6</f>
        <v>62</v>
      </c>
      <c r="I18" s="2">
        <f>'non pro'!H6</f>
        <v>122</v>
      </c>
      <c r="J18" s="2" t="str">
        <f>'non pro'!I6</f>
        <v>4.</v>
      </c>
    </row>
    <row r="19" spans="2:10" ht="18" customHeight="1">
      <c r="B19" s="37" t="str">
        <f>'non pro'!A7</f>
        <v>Ruckschnat Klaus</v>
      </c>
      <c r="C19" s="37" t="str">
        <f>'non pro'!B7</f>
        <v>As Smart As Char</v>
      </c>
      <c r="D19" s="2">
        <f>'non pro'!C7</f>
        <v>4</v>
      </c>
      <c r="E19" s="2">
        <f>'non pro'!D7</f>
        <v>60</v>
      </c>
      <c r="F19" s="1">
        <f>'non pro'!E7</f>
        <v>0</v>
      </c>
      <c r="G19" s="2">
        <f>'non pro'!F7</f>
        <v>7</v>
      </c>
      <c r="H19" s="2">
        <f>'non pro'!G7</f>
        <v>60</v>
      </c>
      <c r="I19" s="2">
        <f>'non pro'!H7</f>
        <v>120</v>
      </c>
      <c r="J19" s="2" t="str">
        <f>'non pro'!I7</f>
        <v>5.</v>
      </c>
    </row>
    <row r="20" spans="2:10" ht="18" customHeight="1">
      <c r="B20" s="37" t="str">
        <f>'non pro'!A8</f>
        <v>Kraatz Christa</v>
      </c>
      <c r="C20" s="37" t="str">
        <f>'non pro'!B8</f>
        <v>Classy Little San</v>
      </c>
      <c r="D20" s="2">
        <f>'non pro'!C8</f>
        <v>6</v>
      </c>
      <c r="E20" s="2">
        <f>'non pro'!D8</f>
        <v>60</v>
      </c>
      <c r="F20" s="1">
        <f>'non pro'!E8</f>
        <v>0</v>
      </c>
      <c r="G20" s="2">
        <f>'non pro'!F8</f>
        <v>5</v>
      </c>
      <c r="H20" s="2">
        <f>'non pro'!G8</f>
        <v>60</v>
      </c>
      <c r="I20" s="2">
        <f>'non pro'!H8</f>
        <v>120</v>
      </c>
      <c r="J20" s="2" t="str">
        <f>'non pro'!I8</f>
        <v>6.</v>
      </c>
    </row>
    <row r="21" spans="2:10" ht="18" customHeight="1">
      <c r="B21" s="37" t="str">
        <f>'non pro'!A9</f>
        <v>Hufnagl Albin</v>
      </c>
      <c r="C21" s="37" t="str">
        <f>'non pro'!B9</f>
        <v>Primo Pony</v>
      </c>
      <c r="D21" s="2">
        <f>'non pro'!C9</f>
        <v>8</v>
      </c>
      <c r="E21" s="2">
        <f>'non pro'!D9</f>
        <v>60</v>
      </c>
      <c r="F21" s="1">
        <f>'non pro'!E9</f>
        <v>0</v>
      </c>
      <c r="G21" s="2">
        <f>'non pro'!F9</f>
        <v>3</v>
      </c>
      <c r="H21" s="2">
        <f>'non pro'!G9</f>
        <v>60</v>
      </c>
      <c r="I21" s="2">
        <f>'non pro'!H9</f>
        <v>120</v>
      </c>
      <c r="J21" s="2" t="str">
        <f>'non pro'!I9</f>
        <v>7.</v>
      </c>
    </row>
    <row r="22" spans="2:10" ht="18" customHeight="1">
      <c r="B22" s="37" t="str">
        <f>'non pro'!A10</f>
        <v>Kraatz Klaus - Peter</v>
      </c>
      <c r="C22" s="37" t="str">
        <f>'non pro'!B10</f>
        <v>Doc Wilson MCCUE</v>
      </c>
      <c r="D22" s="2">
        <f>'non pro'!C10</f>
        <v>3</v>
      </c>
      <c r="E22" s="2">
        <f>'non pro'!D10</f>
        <v>61</v>
      </c>
      <c r="F22" s="1">
        <f>'non pro'!E10</f>
        <v>6</v>
      </c>
      <c r="G22" s="2">
        <f>'non pro'!F10</f>
        <v>8</v>
      </c>
      <c r="H22" s="2">
        <f>'non pro'!G10</f>
        <v>0</v>
      </c>
      <c r="I22" s="2">
        <f>'non pro'!H10</f>
        <v>61</v>
      </c>
      <c r="J22" s="2" t="str">
        <f>'non pro'!I10</f>
        <v>8.</v>
      </c>
    </row>
    <row r="23" spans="2:10" ht="18" customHeight="1">
      <c r="B23" s="37" t="str">
        <f>'non pro'!A11</f>
        <v>Seif Manfred</v>
      </c>
      <c r="C23" s="37" t="str">
        <f>'non pro'!B11</f>
        <v>Hollianna Amber</v>
      </c>
      <c r="D23" s="2">
        <f>'non pro'!C11</f>
        <v>5</v>
      </c>
      <c r="E23" s="2">
        <f>'non pro'!D11</f>
        <v>60</v>
      </c>
      <c r="F23" s="1">
        <f>'non pro'!E11</f>
        <v>0</v>
      </c>
      <c r="G23" s="2">
        <f>'non pro'!F11</f>
        <v>6</v>
      </c>
      <c r="H23" s="2" t="str">
        <f>'non pro'!G11</f>
        <v>-</v>
      </c>
      <c r="I23" s="2">
        <f>'non pro'!H11</f>
        <v>60</v>
      </c>
      <c r="J23" s="2" t="str">
        <f>'non pro'!I11</f>
        <v>9.</v>
      </c>
    </row>
    <row r="24" spans="2:10" ht="18" customHeight="1">
      <c r="B24" s="56" t="str">
        <f>'non pro'!A12</f>
        <v>Malis Pavel</v>
      </c>
      <c r="C24" s="56" t="str">
        <f>'non pro'!B12</f>
        <v>Cat Prints</v>
      </c>
      <c r="D24" s="53">
        <f>'non pro'!C12</f>
        <v>10</v>
      </c>
      <c r="E24" s="53">
        <f>'non pro'!D12</f>
        <v>0</v>
      </c>
      <c r="F24" s="54" t="str">
        <f>'non pro'!E12</f>
        <v>-</v>
      </c>
      <c r="G24" s="53">
        <f>'non pro'!F12</f>
        <v>1</v>
      </c>
      <c r="H24" s="53">
        <f>'non pro'!G12</f>
        <v>0</v>
      </c>
      <c r="I24" s="53">
        <f>'non pro'!H12</f>
        <v>0</v>
      </c>
      <c r="J24" s="53" t="str">
        <f>'non pro'!I12</f>
        <v>10.</v>
      </c>
    </row>
    <row r="27" spans="2:10" ht="18" customHeight="1">
      <c r="B27" s="62" t="s">
        <v>48</v>
      </c>
      <c r="C27" s="63"/>
      <c r="D27" s="63"/>
      <c r="E27" s="63"/>
      <c r="F27" s="63"/>
      <c r="G27" s="63"/>
      <c r="H27" s="63"/>
      <c r="I27" s="63"/>
      <c r="J27" s="64"/>
    </row>
    <row r="28" spans="2:10" ht="18" customHeight="1">
      <c r="B28" s="12" t="s">
        <v>6</v>
      </c>
      <c r="C28" s="12" t="s">
        <v>0</v>
      </c>
      <c r="D28" s="12" t="s">
        <v>11</v>
      </c>
      <c r="E28" s="13" t="s">
        <v>1</v>
      </c>
      <c r="F28" s="1" t="s">
        <v>5</v>
      </c>
      <c r="G28" s="12" t="s">
        <v>12</v>
      </c>
      <c r="H28" s="13" t="s">
        <v>2</v>
      </c>
      <c r="I28" s="13" t="s">
        <v>3</v>
      </c>
      <c r="J28" s="12" t="s">
        <v>4</v>
      </c>
    </row>
    <row r="29" spans="2:10" ht="18" customHeight="1">
      <c r="B29" s="37" t="str">
        <f>'ltd 50'!A3</f>
        <v>Weglöhner Roland</v>
      </c>
      <c r="C29" s="37" t="str">
        <f>'ltd 50'!B3</f>
        <v>Halmarks San Sue</v>
      </c>
      <c r="D29" s="2">
        <f>'ltd 50'!C3</f>
        <v>7</v>
      </c>
      <c r="E29" s="2">
        <f>'ltd 50'!D3</f>
        <v>67</v>
      </c>
      <c r="F29" s="1">
        <f>'ltd 50'!E3</f>
        <v>10</v>
      </c>
      <c r="G29" s="2">
        <f>'ltd 50'!F3</f>
        <v>2</v>
      </c>
      <c r="H29" s="2">
        <f>'ltd 50'!G3</f>
        <v>63</v>
      </c>
      <c r="I29" s="2">
        <f>'ltd 50'!H3</f>
        <v>130</v>
      </c>
      <c r="J29" s="2" t="str">
        <f>'ltd 50'!I3</f>
        <v>1.</v>
      </c>
    </row>
    <row r="30" spans="2:10" ht="18" customHeight="1">
      <c r="B30" s="37" t="str">
        <f>'ltd 50'!A4</f>
        <v>Petric Andy</v>
      </c>
      <c r="C30" s="37" t="str">
        <f>'ltd 50'!B4</f>
        <v>Sail A Nic</v>
      </c>
      <c r="D30" s="2">
        <f>'ltd 50'!C4</f>
        <v>4</v>
      </c>
      <c r="E30" s="2">
        <f>'ltd 50'!D4</f>
        <v>66.5</v>
      </c>
      <c r="F30" s="1">
        <f>'ltd 50'!E4</f>
        <v>8</v>
      </c>
      <c r="G30" s="2">
        <f>'ltd 50'!F4</f>
        <v>5</v>
      </c>
      <c r="H30" s="2">
        <f>'ltd 50'!G4</f>
        <v>61</v>
      </c>
      <c r="I30" s="2">
        <f>'ltd 50'!H4</f>
        <v>127.5</v>
      </c>
      <c r="J30" s="2" t="str">
        <f>'ltd 50'!I4</f>
        <v>2.</v>
      </c>
    </row>
    <row r="31" spans="2:10" ht="18" customHeight="1">
      <c r="B31" s="37" t="str">
        <f>'ltd 50'!A5</f>
        <v>Weglöhner Roland</v>
      </c>
      <c r="C31" s="37" t="str">
        <f>'ltd 50'!B5</f>
        <v>So Thirsty</v>
      </c>
      <c r="D31" s="2">
        <f>'ltd 50'!C5</f>
        <v>5</v>
      </c>
      <c r="E31" s="2">
        <f>'ltd 50'!D5</f>
        <v>62.5</v>
      </c>
      <c r="F31" s="1">
        <f>'ltd 50'!E5</f>
        <v>6</v>
      </c>
      <c r="G31" s="2">
        <f>'ltd 50'!F5</f>
        <v>4</v>
      </c>
      <c r="H31" s="2">
        <f>'ltd 50'!G5</f>
        <v>64</v>
      </c>
      <c r="I31" s="2">
        <f>'ltd 50'!H5</f>
        <v>126.5</v>
      </c>
      <c r="J31" s="2" t="str">
        <f>'ltd 50'!I5</f>
        <v>3.</v>
      </c>
    </row>
    <row r="32" spans="2:10" ht="18" customHeight="1">
      <c r="B32" s="37" t="str">
        <f>'ltd 50'!A6</f>
        <v>Palla Ondrej</v>
      </c>
      <c r="C32" s="37" t="str">
        <f>'ltd 50'!B6</f>
        <v>CD of The Year</v>
      </c>
      <c r="D32" s="2">
        <f>'ltd 50'!C6</f>
        <v>6</v>
      </c>
      <c r="E32" s="2">
        <f>'ltd 50'!D6</f>
        <v>60</v>
      </c>
      <c r="F32" s="1">
        <f>'ltd 50'!E6</f>
        <v>0</v>
      </c>
      <c r="G32" s="2">
        <f>'ltd 50'!F6</f>
        <v>3</v>
      </c>
      <c r="H32" s="2">
        <f>'ltd 50'!G6</f>
        <v>63.5</v>
      </c>
      <c r="I32" s="2">
        <f>'ltd 50'!H6</f>
        <v>123.5</v>
      </c>
      <c r="J32" s="2" t="str">
        <f>'ltd 50'!I6</f>
        <v>4.</v>
      </c>
    </row>
    <row r="33" spans="2:10" ht="18" customHeight="1">
      <c r="B33" s="37" t="str">
        <f>'ltd 50'!A7</f>
        <v>Popp Andrea</v>
      </c>
      <c r="C33" s="37" t="str">
        <f>'ltd 50'!B7</f>
        <v>Watch my Little Babe</v>
      </c>
      <c r="D33" s="2">
        <f>'ltd 50'!C7</f>
        <v>2</v>
      </c>
      <c r="E33" s="2">
        <f>'ltd 50'!D7</f>
        <v>60</v>
      </c>
      <c r="F33" s="1">
        <f>'ltd 50'!E7</f>
        <v>0</v>
      </c>
      <c r="G33" s="2">
        <f>'ltd 50'!F7</f>
        <v>7</v>
      </c>
      <c r="H33" s="2">
        <f>'ltd 50'!G7</f>
        <v>60</v>
      </c>
      <c r="I33" s="2">
        <f>'ltd 50'!H7</f>
        <v>120</v>
      </c>
      <c r="J33" s="2">
        <f>'ltd 50'!I7</f>
        <v>0</v>
      </c>
    </row>
    <row r="34" spans="2:10" ht="18" customHeight="1">
      <c r="B34" s="37" t="str">
        <f>'ltd 50'!A8</f>
        <v>Mahr Nicol</v>
      </c>
      <c r="C34" s="37" t="str">
        <f>'ltd 50'!B8</f>
        <v>Docs Sugarfella</v>
      </c>
      <c r="D34" s="2">
        <f>'ltd 50'!C8</f>
        <v>8</v>
      </c>
      <c r="E34" s="2">
        <f>'ltd 50'!D8</f>
        <v>60</v>
      </c>
      <c r="F34" s="1">
        <f>'ltd 50'!E8</f>
        <v>0</v>
      </c>
      <c r="G34" s="2">
        <f>'ltd 50'!F8</f>
        <v>1</v>
      </c>
      <c r="H34" s="2">
        <f>'ltd 50'!G8</f>
        <v>60</v>
      </c>
      <c r="I34" s="2">
        <f>'ltd 50'!H8</f>
        <v>120</v>
      </c>
      <c r="J34" s="2">
        <f>'ltd 50'!I8</f>
        <v>0</v>
      </c>
    </row>
    <row r="35" spans="2:10" ht="18" customHeight="1">
      <c r="B35" s="37" t="str">
        <f>'ltd 50'!A9</f>
        <v>Hufnagl Albin</v>
      </c>
      <c r="C35" s="37" t="str">
        <f>'ltd 50'!B9</f>
        <v>Blazin Soda</v>
      </c>
      <c r="D35" s="2">
        <f>'ltd 50'!C9</f>
        <v>1</v>
      </c>
      <c r="E35" s="2">
        <f>'ltd 50'!D9</f>
        <v>60</v>
      </c>
      <c r="F35" s="1">
        <f>'ltd 50'!E9</f>
        <v>0</v>
      </c>
      <c r="G35" s="2">
        <f>'ltd 50'!F9</f>
        <v>8</v>
      </c>
      <c r="H35" s="2" t="str">
        <f>'ltd 50'!G9</f>
        <v>-</v>
      </c>
      <c r="I35" s="2">
        <f>'ltd 50'!H9</f>
        <v>60</v>
      </c>
      <c r="J35" s="2">
        <f>'ltd 50'!I9</f>
        <v>0</v>
      </c>
    </row>
    <row r="36" spans="2:10" ht="18" customHeight="1">
      <c r="B36" s="37" t="str">
        <f>'ltd 50'!A10</f>
        <v>Popov Michal</v>
      </c>
      <c r="C36" s="37" t="str">
        <f>'ltd 50'!B10</f>
        <v>Saw Me Comin</v>
      </c>
      <c r="D36" s="2">
        <f>'ltd 50'!C10</f>
        <v>3</v>
      </c>
      <c r="E36" s="2" t="str">
        <f>'ltd 50'!D10</f>
        <v>-</v>
      </c>
      <c r="F36" s="1">
        <f>'ltd 50'!E10</f>
        <v>0</v>
      </c>
      <c r="G36" s="2">
        <f>'ltd 50'!F10</f>
        <v>6</v>
      </c>
      <c r="H36" s="2" t="str">
        <f>'ltd 50'!G10</f>
        <v>-</v>
      </c>
      <c r="I36" s="2" t="str">
        <f>'ltd 50'!H10</f>
        <v>-</v>
      </c>
      <c r="J36" s="2">
        <f>'ltd 50'!I10</f>
        <v>0</v>
      </c>
    </row>
    <row r="37" spans="2:10" ht="18" customHeight="1">
      <c r="B37" s="16"/>
      <c r="C37" s="16"/>
      <c r="D37" s="17"/>
      <c r="E37" s="18"/>
      <c r="F37" s="22"/>
      <c r="G37" s="17"/>
      <c r="H37" s="18"/>
      <c r="I37" s="18"/>
      <c r="J37" s="17"/>
    </row>
    <row r="39" spans="2:10" ht="18" customHeight="1">
      <c r="B39" s="62" t="s">
        <v>9</v>
      </c>
      <c r="C39" s="65"/>
      <c r="D39" s="65"/>
      <c r="E39" s="65"/>
      <c r="F39" s="65"/>
      <c r="G39" s="65"/>
      <c r="H39" s="65"/>
      <c r="I39" s="65"/>
      <c r="J39" s="66"/>
    </row>
    <row r="40" spans="2:10" ht="18" customHeight="1">
      <c r="B40" s="12" t="s">
        <v>6</v>
      </c>
      <c r="C40" s="12" t="s">
        <v>0</v>
      </c>
      <c r="D40" s="12" t="s">
        <v>11</v>
      </c>
      <c r="E40" s="13" t="s">
        <v>1</v>
      </c>
      <c r="F40" s="1" t="s">
        <v>5</v>
      </c>
      <c r="G40" s="12" t="s">
        <v>12</v>
      </c>
      <c r="H40" s="13" t="s">
        <v>2</v>
      </c>
      <c r="I40" s="13" t="s">
        <v>3</v>
      </c>
      <c r="J40" s="12" t="s">
        <v>4</v>
      </c>
    </row>
    <row r="41" spans="2:10" ht="18" customHeight="1">
      <c r="B41" s="3" t="str">
        <f>youth!A3</f>
        <v>Popovova Natalie</v>
      </c>
      <c r="C41" s="3" t="str">
        <f>youth!B3</f>
        <v>Especial Aristocrat</v>
      </c>
      <c r="D41" s="2">
        <f>youth!C3</f>
        <v>1</v>
      </c>
      <c r="E41" s="2">
        <f>youth!D3</f>
        <v>60</v>
      </c>
      <c r="F41" s="1">
        <f>youth!E3</f>
        <v>0</v>
      </c>
      <c r="G41" s="2">
        <f>youth!F3</f>
        <v>2</v>
      </c>
      <c r="H41" s="2">
        <f>youth!G3</f>
        <v>60</v>
      </c>
      <c r="I41" s="2">
        <f>youth!H3</f>
        <v>120</v>
      </c>
      <c r="J41" s="2">
        <f>youth!I3</f>
        <v>0</v>
      </c>
    </row>
    <row r="42" spans="2:10" ht="18" customHeight="1">
      <c r="B42" s="3" t="str">
        <f>youth!A4</f>
        <v>Jisa Diana</v>
      </c>
      <c r="C42" s="3" t="str">
        <f>youth!B4</f>
        <v>A Stylish Coon</v>
      </c>
      <c r="D42" s="2">
        <f>youth!C4</f>
        <v>2</v>
      </c>
      <c r="E42" s="2">
        <f>youth!D4</f>
        <v>60</v>
      </c>
      <c r="F42" s="1">
        <f>youth!E4</f>
        <v>0</v>
      </c>
      <c r="G42" s="2">
        <f>youth!F4</f>
        <v>1</v>
      </c>
      <c r="H42" s="2">
        <f>youth!G4</f>
        <v>60</v>
      </c>
      <c r="I42" s="2">
        <f>youth!H4</f>
        <v>120</v>
      </c>
      <c r="J42" s="2">
        <f>youth!I4</f>
        <v>0</v>
      </c>
    </row>
    <row r="45" spans="2:10" ht="18" customHeight="1">
      <c r="B45" s="62" t="s">
        <v>13</v>
      </c>
      <c r="C45" s="63"/>
      <c r="D45" s="63"/>
      <c r="E45" s="63"/>
      <c r="F45" s="63"/>
      <c r="G45" s="63"/>
      <c r="H45" s="63"/>
      <c r="I45" s="63"/>
      <c r="J45" s="64"/>
    </row>
    <row r="46" spans="2:10" ht="18" customHeight="1">
      <c r="B46" s="12" t="s">
        <v>6</v>
      </c>
      <c r="C46" s="12" t="s">
        <v>0</v>
      </c>
      <c r="D46" s="12" t="s">
        <v>11</v>
      </c>
      <c r="E46" s="13" t="s">
        <v>1</v>
      </c>
      <c r="F46" s="1" t="s">
        <v>5</v>
      </c>
      <c r="G46" s="12" t="s">
        <v>12</v>
      </c>
      <c r="H46" s="13" t="s">
        <v>2</v>
      </c>
      <c r="I46" s="13" t="s">
        <v>3</v>
      </c>
      <c r="J46" s="12" t="s">
        <v>4</v>
      </c>
    </row>
    <row r="47" spans="2:10" ht="18" customHeight="1">
      <c r="B47" s="3" t="str">
        <f>rookie!A3</f>
        <v>Wüst Karl</v>
      </c>
      <c r="C47" s="3" t="str">
        <f>rookie!B3</f>
        <v>So Thirsty</v>
      </c>
      <c r="D47" s="2">
        <f>rookie!C3</f>
        <v>1</v>
      </c>
      <c r="E47" s="2">
        <f>rookie!D3</f>
        <v>60</v>
      </c>
      <c r="F47" s="1">
        <f>rookie!E3</f>
        <v>0</v>
      </c>
      <c r="G47" s="2">
        <f>rookie!F3</f>
        <v>0</v>
      </c>
      <c r="H47" s="2">
        <f>rookie!G3</f>
        <v>0</v>
      </c>
      <c r="I47" s="2">
        <f>rookie!H3</f>
        <v>60</v>
      </c>
      <c r="J47" s="2">
        <f>rookie!I3</f>
        <v>0</v>
      </c>
    </row>
    <row r="48" spans="2:10" ht="18" customHeight="1">
      <c r="B48" s="3" t="str">
        <f>rookie!A4</f>
        <v>Weglöhner Gabi</v>
      </c>
      <c r="C48" s="3" t="str">
        <f>rookie!B4</f>
        <v>Remedys Hickory Star</v>
      </c>
      <c r="D48" s="2">
        <f>rookie!C4</f>
        <v>2</v>
      </c>
      <c r="E48" s="2">
        <f>rookie!D4</f>
        <v>60</v>
      </c>
      <c r="F48" s="1">
        <f>rookie!E4</f>
        <v>0</v>
      </c>
      <c r="G48" s="2">
        <f>rookie!F4</f>
        <v>0</v>
      </c>
      <c r="H48" s="2">
        <f>rookie!G4</f>
        <v>0</v>
      </c>
      <c r="I48" s="2">
        <f>rookie!H4</f>
        <v>60</v>
      </c>
      <c r="J48" s="2">
        <f>rookie!I4</f>
        <v>0</v>
      </c>
    </row>
    <row r="49" spans="2:10" ht="18" customHeight="1">
      <c r="B49" s="3" t="str">
        <f>rookie!A5</f>
        <v>Wüst Karl</v>
      </c>
      <c r="C49" s="3" t="str">
        <f>rookie!B5</f>
        <v>Halmarks San Sue</v>
      </c>
      <c r="D49" s="2">
        <f>rookie!C5</f>
        <v>3</v>
      </c>
      <c r="E49" s="2">
        <f>rookie!D5</f>
        <v>60</v>
      </c>
      <c r="F49" s="1">
        <f>rookie!E5</f>
        <v>0</v>
      </c>
      <c r="G49" s="2">
        <f>rookie!F5</f>
        <v>0</v>
      </c>
      <c r="H49" s="2">
        <f>rookie!G5</f>
        <v>0</v>
      </c>
      <c r="I49" s="2">
        <f>rookie!H5</f>
        <v>60</v>
      </c>
      <c r="J49" s="2">
        <f>rookie!I5</f>
        <v>0</v>
      </c>
    </row>
    <row r="52" spans="2:10" ht="18" customHeight="1">
      <c r="B52" s="62" t="s">
        <v>14</v>
      </c>
      <c r="C52" s="63"/>
      <c r="D52" s="63"/>
      <c r="E52" s="63"/>
      <c r="F52" s="63"/>
      <c r="G52" s="63"/>
      <c r="H52" s="63"/>
      <c r="I52" s="63"/>
      <c r="J52" s="64"/>
    </row>
    <row r="53" spans="2:10" ht="18" customHeight="1">
      <c r="B53" s="12" t="s">
        <v>6</v>
      </c>
      <c r="C53" s="12" t="s">
        <v>0</v>
      </c>
      <c r="D53" s="12" t="s">
        <v>11</v>
      </c>
      <c r="E53" s="13" t="s">
        <v>1</v>
      </c>
      <c r="F53" s="33"/>
      <c r="G53" s="12" t="s">
        <v>12</v>
      </c>
      <c r="H53" s="13" t="s">
        <v>2</v>
      </c>
      <c r="I53" s="13" t="s">
        <v>3</v>
      </c>
      <c r="J53" s="12" t="s">
        <v>4</v>
      </c>
    </row>
    <row r="54" spans="2:10" ht="18" customHeight="1">
      <c r="B54" s="3" t="str">
        <f>ranchcutting!A3</f>
        <v>Pokoj Mateusz</v>
      </c>
      <c r="C54" s="3" t="str">
        <f>ranchcutting!B3</f>
        <v>Badges Handsome Man</v>
      </c>
      <c r="D54" s="2">
        <f>ranchcutting!C3</f>
        <v>3</v>
      </c>
      <c r="E54" s="2">
        <f>ranchcutting!D3</f>
        <v>65</v>
      </c>
      <c r="F54" s="2">
        <f>ranchcutting!E3</f>
        <v>0</v>
      </c>
      <c r="G54" s="2">
        <f>ranchcutting!F3</f>
        <v>0</v>
      </c>
      <c r="H54" s="2">
        <f>ranchcutting!G3</f>
        <v>0</v>
      </c>
      <c r="I54" s="2">
        <f>ranchcutting!H3</f>
        <v>65</v>
      </c>
      <c r="J54" s="2" t="str">
        <f>ranchcutting!I3</f>
        <v>1.</v>
      </c>
    </row>
    <row r="55" spans="2:10" ht="18" customHeight="1">
      <c r="B55" s="3" t="str">
        <f>ranchcutting!A4</f>
        <v>Zarnawski Michal</v>
      </c>
      <c r="C55" s="3" t="str">
        <f>ranchcutting!B4</f>
        <v>Red Bronco Bonanza</v>
      </c>
      <c r="D55" s="2">
        <f>ranchcutting!C4</f>
        <v>1</v>
      </c>
      <c r="E55" s="2">
        <f>ranchcutting!D4</f>
        <v>61</v>
      </c>
      <c r="F55" s="2">
        <f>ranchcutting!E4</f>
        <v>0</v>
      </c>
      <c r="G55" s="2">
        <f>ranchcutting!F4</f>
        <v>0</v>
      </c>
      <c r="H55" s="2">
        <f>ranchcutting!G4</f>
        <v>0</v>
      </c>
      <c r="I55" s="2">
        <f>ranchcutting!H4</f>
        <v>61</v>
      </c>
      <c r="J55" s="2" t="str">
        <f>ranchcutting!I4</f>
        <v>2.</v>
      </c>
    </row>
    <row r="56" spans="2:10" ht="18" customHeight="1">
      <c r="B56" s="3" t="str">
        <f>ranchcutting!A5</f>
        <v>Szablowski Zygmunt</v>
      </c>
      <c r="C56" s="3" t="str">
        <f>ranchcutting!B5</f>
        <v>Top C Golden Lilipili</v>
      </c>
      <c r="D56" s="2">
        <f>ranchcutting!C5</f>
        <v>2</v>
      </c>
      <c r="E56" s="2">
        <f>ranchcutting!D5</f>
        <v>60</v>
      </c>
      <c r="F56" s="2">
        <f>ranchcutting!E5</f>
        <v>0</v>
      </c>
      <c r="G56" s="2">
        <f>ranchcutting!F5</f>
        <v>0</v>
      </c>
      <c r="H56" s="2">
        <f>ranchcutting!G5</f>
        <v>0</v>
      </c>
      <c r="I56" s="2">
        <f>ranchcutting!H5</f>
        <v>60</v>
      </c>
      <c r="J56" s="2">
        <f>ranchcutting!I5</f>
        <v>0</v>
      </c>
    </row>
    <row r="57" spans="2:10" ht="18" customHeight="1">
      <c r="B57" s="16"/>
      <c r="C57" s="16"/>
      <c r="D57" s="17"/>
      <c r="E57" s="17"/>
      <c r="F57" s="23"/>
      <c r="G57" s="17"/>
      <c r="H57" s="17"/>
      <c r="I57" s="17"/>
      <c r="J57" s="17"/>
    </row>
    <row r="59" spans="2:10" ht="18" customHeight="1">
      <c r="B59" s="62" t="s">
        <v>66</v>
      </c>
      <c r="C59" s="63"/>
      <c r="D59" s="63"/>
      <c r="E59" s="63"/>
      <c r="F59" s="63"/>
      <c r="G59" s="63"/>
      <c r="H59" s="63"/>
      <c r="I59" s="63"/>
      <c r="J59" s="64"/>
    </row>
    <row r="60" spans="2:10" ht="18" customHeight="1">
      <c r="B60" s="12" t="s">
        <v>6</v>
      </c>
      <c r="C60" s="12" t="s">
        <v>0</v>
      </c>
      <c r="D60" s="12" t="s">
        <v>11</v>
      </c>
      <c r="E60" s="13" t="s">
        <v>1</v>
      </c>
      <c r="F60" s="33"/>
      <c r="G60" s="12" t="s">
        <v>12</v>
      </c>
      <c r="H60" s="13" t="s">
        <v>2</v>
      </c>
      <c r="I60" s="13" t="s">
        <v>3</v>
      </c>
      <c r="J60" s="12" t="s">
        <v>4</v>
      </c>
    </row>
    <row r="61" spans="2:10" ht="18" customHeight="1">
      <c r="B61" s="34" t="str">
        <f>ranchcutting!A3</f>
        <v>Pokoj Mateusz</v>
      </c>
      <c r="C61" s="34" t="str">
        <f>ranchcutting!B3</f>
        <v>Badges Handsome Man</v>
      </c>
      <c r="D61" s="35">
        <f>ranchcutting!C3</f>
        <v>3</v>
      </c>
      <c r="E61" s="35">
        <f>ranchcutting!D3</f>
        <v>65</v>
      </c>
      <c r="F61" s="39"/>
      <c r="G61" s="36">
        <f>ranchcutting!F3</f>
        <v>0</v>
      </c>
      <c r="H61" s="36">
        <f>ranchcutting!G3</f>
        <v>0</v>
      </c>
      <c r="I61" s="36">
        <f>ranchcutting!H3</f>
        <v>65</v>
      </c>
      <c r="J61" s="36" t="str">
        <f>ranchcutting!I3</f>
        <v>1.</v>
      </c>
    </row>
    <row r="62" spans="2:10" ht="18" customHeight="1">
      <c r="B62" s="37" t="str">
        <f>ranchcutting!A4</f>
        <v>Zarnawski Michal</v>
      </c>
      <c r="C62" s="37" t="str">
        <f>ranchcutting!B4</f>
        <v>Red Bronco Bonanza</v>
      </c>
      <c r="D62" s="36">
        <f>ranchcutting!C4</f>
        <v>1</v>
      </c>
      <c r="E62" s="36">
        <f>ranchcutting!D4</f>
        <v>61</v>
      </c>
      <c r="F62" s="39"/>
      <c r="G62" s="36">
        <f>ranchcutting!F4</f>
        <v>0</v>
      </c>
      <c r="H62" s="36">
        <f>ranchcutting!G4</f>
        <v>0</v>
      </c>
      <c r="I62" s="36">
        <f>ranchcutting!H4</f>
        <v>61</v>
      </c>
      <c r="J62" s="36" t="str">
        <f>ranchcutting!I4</f>
        <v>2.</v>
      </c>
    </row>
    <row r="63" spans="2:10" ht="18" customHeight="1">
      <c r="B63" s="37" t="str">
        <f>ranchcutting!A5</f>
        <v>Szablowski Zygmunt</v>
      </c>
      <c r="C63" s="37" t="str">
        <f>ranchcutting!B5</f>
        <v>Top C Golden Lilipili</v>
      </c>
      <c r="D63" s="36">
        <f>ranchcutting!C5</f>
        <v>2</v>
      </c>
      <c r="E63" s="36">
        <f>ranchcutting!D5</f>
        <v>60</v>
      </c>
      <c r="F63" s="39"/>
      <c r="G63" s="36">
        <f>ranchcutting!F5</f>
        <v>0</v>
      </c>
      <c r="H63" s="36">
        <f>ranchcutting!G5</f>
        <v>0</v>
      </c>
      <c r="I63" s="36">
        <f>ranchcutting!H5</f>
        <v>60</v>
      </c>
      <c r="J63" s="36">
        <f>ranchcutting!I5</f>
        <v>0</v>
      </c>
    </row>
    <row r="64" spans="2:10" ht="18" customHeight="1">
      <c r="B64" s="28"/>
      <c r="C64" s="28"/>
      <c r="D64" s="28"/>
      <c r="E64" s="28"/>
      <c r="F64" s="28"/>
      <c r="G64" s="28"/>
      <c r="H64" s="28"/>
      <c r="I64" s="28"/>
      <c r="J64" s="28"/>
    </row>
    <row r="66" spans="1:10" ht="18" customHeight="1">
      <c r="A66" s="61" t="s">
        <v>34</v>
      </c>
      <c r="B66" s="61"/>
      <c r="C66" s="61"/>
      <c r="D66" s="61"/>
      <c r="E66" s="61"/>
      <c r="F66" s="61"/>
      <c r="G66" s="61"/>
      <c r="H66" s="61"/>
      <c r="I66" s="61"/>
      <c r="J66" s="61"/>
    </row>
  </sheetData>
  <mergeCells count="8">
    <mergeCell ref="B59:J59"/>
    <mergeCell ref="A66:J66"/>
    <mergeCell ref="B52:J52"/>
    <mergeCell ref="A1:J1"/>
    <mergeCell ref="B13:J13"/>
    <mergeCell ref="B39:J39"/>
    <mergeCell ref="B45:J45"/>
    <mergeCell ref="B27:J27"/>
  </mergeCells>
  <printOptions horizontalCentered="1"/>
  <pageMargins left="0.5511811023622047" right="0.3937007874015748" top="1.2" bottom="0.7" header="0.43" footer="0.2755905511811024"/>
  <pageSetup fitToHeight="2" horizontalDpi="300" verticalDpi="300" orientation="portrait" paperSize="9" scale="65" r:id="rId1"/>
  <headerFooter alignWithMargins="0">
    <oddHeader>&amp;C&amp;"Arial,Fett"Cutting Turnier auf der 
Pferd International 
in München 
"Bayern Cup-Turnier" &amp;R&amp;"Arial,Fett"am 23.05.2009</oddHeader>
    <oddFooter>&amp;C&amp;"Arial,Fett"&amp;9Seite &amp;P von Seite &amp;N</oddFoot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Klaus Kraatz EDV-Beratung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Kraatz</dc:creator>
  <cp:keywords/>
  <dc:description/>
  <cp:lastModifiedBy>Eisenhut</cp:lastModifiedBy>
  <cp:lastPrinted>2009-06-15T16:02:22Z</cp:lastPrinted>
  <dcterms:created xsi:type="dcterms:W3CDTF">2006-04-29T07:23:59Z</dcterms:created>
  <dcterms:modified xsi:type="dcterms:W3CDTF">2009-06-15T16:09:57Z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517246488</vt:i4>
  </property>
  <property fmtid="{D5CDD505-2E9C-101B-9397-08002B2CF9AE}" pid="4" name="_NewReviewCyc">
    <vt:lpwstr/>
  </property>
  <property fmtid="{D5CDD505-2E9C-101B-9397-08002B2CF9AE}" pid="5" name="_EmailSubje">
    <vt:lpwstr>Ergebnisse und Bericht über 3. RBC Turnier in Polen</vt:lpwstr>
  </property>
  <property fmtid="{D5CDD505-2E9C-101B-9397-08002B2CF9AE}" pid="6" name="_AuthorEma">
    <vt:lpwstr>s.eisenhut@gmx.de</vt:lpwstr>
  </property>
  <property fmtid="{D5CDD505-2E9C-101B-9397-08002B2CF9AE}" pid="7" name="_AuthorEmailDisplayNa">
    <vt:lpwstr>Eisenhut Siegmar</vt:lpwstr>
  </property>
</Properties>
</file>